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2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aiji/Sites/macosx/"/>
    </mc:Choice>
  </mc:AlternateContent>
  <xr:revisionPtr revIDLastSave="0" documentId="13_ncr:1_{67D10016-0604-714C-ADB3-DF4BCF133F49}" xr6:coauthVersionLast="46" xr6:coauthVersionMax="46" xr10:uidLastSave="{00000000-0000-0000-0000-000000000000}"/>
  <bookViews>
    <workbookView xWindow="0" yWindow="500" windowWidth="33600" windowHeight="20500" activeTab="1" xr2:uid="{00000000-000D-0000-FFFF-FFFF00000000}"/>
  </bookViews>
  <sheets>
    <sheet name="前月カレンダー" sheetId="16" r:id="rId1"/>
    <sheet name="当月カレンダー" sheetId="1" r:id="rId2"/>
    <sheet name="次月カレンダー" sheetId="17" r:id="rId3"/>
    <sheet name="次々月カレンダー" sheetId="18" r:id="rId4"/>
    <sheet name="次4月カレンダー" sheetId="19" r:id="rId5"/>
    <sheet name="次5月カレンダー" sheetId="20" r:id="rId6"/>
    <sheet name="次6月カレンダー" sheetId="21" r:id="rId7"/>
    <sheet name="次7月カレンダー" sheetId="22" r:id="rId8"/>
    <sheet name="次8月カレンダー" sheetId="23" r:id="rId9"/>
    <sheet name="次9月カレンダー " sheetId="24" r:id="rId10"/>
    <sheet name="次10月カレンダー" sheetId="25" r:id="rId11"/>
    <sheet name="次11月カレンダー" sheetId="26" r:id="rId12"/>
    <sheet name="次12月カレンダー" sheetId="27" r:id="rId13"/>
    <sheet name="祝日" sheetId="2" r:id="rId14"/>
    <sheet name="holidays" sheetId="15" r:id="rId15"/>
  </sheets>
  <definedNames>
    <definedName name="AL">当月カレンダー!$C$2</definedName>
    <definedName name="_xlnm.Print_Area" localSheetId="3">次々月カレンダー!$C$2:$I$9</definedName>
    <definedName name="_xlnm.Print_Area" localSheetId="10">次10月カレンダー!$C$2:$I$9</definedName>
    <definedName name="_xlnm.Print_Area" localSheetId="11">次11月カレンダー!$C$2:$I$9</definedName>
    <definedName name="_xlnm.Print_Area" localSheetId="12">次12月カレンダー!$C$2:$I$9</definedName>
    <definedName name="_xlnm.Print_Area" localSheetId="4">次4月カレンダー!$C$2:$I$9</definedName>
    <definedName name="_xlnm.Print_Area" localSheetId="5">次5月カレンダー!$C$2:$I$9</definedName>
    <definedName name="_xlnm.Print_Area" localSheetId="6">次6月カレンダー!$C$2:$I$9</definedName>
    <definedName name="_xlnm.Print_Area" localSheetId="7">次7月カレンダー!$C$2:$I$9</definedName>
    <definedName name="_xlnm.Print_Area" localSheetId="8">次8月カレンダー!$C$2:$I$9</definedName>
    <definedName name="_xlnm.Print_Area" localSheetId="9">'次9月カレンダー '!$C$2:$I$9</definedName>
    <definedName name="_xlnm.Print_Area" localSheetId="2">次月カレンダー!$C$2:$I$9</definedName>
    <definedName name="_xlnm.Print_Area" localSheetId="0">前月カレンダー!$C$2:$I$9</definedName>
    <definedName name="_xlnm.Print_Area" localSheetId="1">当月カレンダー!$C$2:$I$9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J3" i="27" l="1"/>
  <c r="AJ3" i="26"/>
  <c r="AJ3" i="25"/>
  <c r="AJ3" i="24"/>
  <c r="AJ3" i="23"/>
  <c r="AJ3" i="22"/>
  <c r="AJ3" i="21"/>
  <c r="AJ3" i="20"/>
  <c r="AJ3" i="19"/>
  <c r="AJ3" i="18"/>
  <c r="AJ3" i="17"/>
  <c r="AJ3" i="1"/>
  <c r="A6" i="27"/>
  <c r="AL5" i="27"/>
  <c r="AL6" i="27" s="1"/>
  <c r="AL7" i="27" s="1"/>
  <c r="AL8" i="27" s="1"/>
  <c r="AL9" i="27" s="1"/>
  <c r="A5" i="27"/>
  <c r="AL4" i="27"/>
  <c r="A6" i="26"/>
  <c r="AL5" i="26"/>
  <c r="AL6" i="26" s="1"/>
  <c r="AL7" i="26" s="1"/>
  <c r="AL8" i="26" s="1"/>
  <c r="AL9" i="26" s="1"/>
  <c r="A5" i="26"/>
  <c r="AL4" i="26"/>
  <c r="A6" i="25"/>
  <c r="AL5" i="25"/>
  <c r="AL6" i="25" s="1"/>
  <c r="AL7" i="25" s="1"/>
  <c r="AL8" i="25" s="1"/>
  <c r="AL9" i="25" s="1"/>
  <c r="A5" i="25"/>
  <c r="AL4" i="25"/>
  <c r="A6" i="24"/>
  <c r="AL5" i="24"/>
  <c r="AL6" i="24" s="1"/>
  <c r="AL7" i="24" s="1"/>
  <c r="AL8" i="24" s="1"/>
  <c r="AL9" i="24" s="1"/>
  <c r="A5" i="24"/>
  <c r="AL4" i="24"/>
  <c r="A6" i="23"/>
  <c r="AL5" i="23"/>
  <c r="AL6" i="23" s="1"/>
  <c r="AL7" i="23" s="1"/>
  <c r="AL8" i="23" s="1"/>
  <c r="AL9" i="23" s="1"/>
  <c r="A5" i="23"/>
  <c r="AL4" i="23"/>
  <c r="A6" i="22"/>
  <c r="A5" i="22"/>
  <c r="AL4" i="22"/>
  <c r="AL5" i="22" s="1"/>
  <c r="AL6" i="22" s="1"/>
  <c r="AL7" i="22" s="1"/>
  <c r="AL8" i="22" s="1"/>
  <c r="AL9" i="22" s="1"/>
  <c r="A6" i="21"/>
  <c r="AL5" i="21"/>
  <c r="AL6" i="21" s="1"/>
  <c r="AL7" i="21" s="1"/>
  <c r="AL8" i="21" s="1"/>
  <c r="AL9" i="21" s="1"/>
  <c r="A5" i="21"/>
  <c r="AL4" i="21"/>
  <c r="A6" i="20"/>
  <c r="AL5" i="20"/>
  <c r="AL6" i="20" s="1"/>
  <c r="AL7" i="20" s="1"/>
  <c r="AL8" i="20" s="1"/>
  <c r="AL9" i="20" s="1"/>
  <c r="A5" i="20"/>
  <c r="AL4" i="20"/>
  <c r="A6" i="19"/>
  <c r="A5" i="19"/>
  <c r="AL4" i="19"/>
  <c r="AL5" i="19" s="1"/>
  <c r="AL6" i="19" s="1"/>
  <c r="AL7" i="19" s="1"/>
  <c r="AL8" i="19" s="1"/>
  <c r="AL9" i="19" s="1"/>
  <c r="A6" i="18"/>
  <c r="AL5" i="18"/>
  <c r="AL6" i="18" s="1"/>
  <c r="AL7" i="18" s="1"/>
  <c r="AL8" i="18" s="1"/>
  <c r="AL9" i="18" s="1"/>
  <c r="A5" i="18"/>
  <c r="AL4" i="18"/>
  <c r="A6" i="17"/>
  <c r="AL5" i="17"/>
  <c r="AL6" i="17" s="1"/>
  <c r="AL7" i="17" s="1"/>
  <c r="AL8" i="17" s="1"/>
  <c r="AL9" i="17" s="1"/>
  <c r="A5" i="17"/>
  <c r="AL4" i="17"/>
  <c r="A6" i="16"/>
  <c r="AL5" i="16"/>
  <c r="AL6" i="16" s="1"/>
  <c r="AL7" i="16" s="1"/>
  <c r="AL8" i="16" s="1"/>
  <c r="AL9" i="16" s="1"/>
  <c r="A5" i="16"/>
  <c r="AL4" i="16"/>
  <c r="AK3" i="1"/>
  <c r="K2" i="1"/>
  <c r="K2" i="24" s="1"/>
  <c r="C2" i="24" s="1"/>
  <c r="AK3" i="24" l="1"/>
  <c r="AN3" i="24" s="1" a="1"/>
  <c r="AN3" i="24" s="1"/>
  <c r="A7" i="27"/>
  <c r="A7" i="26"/>
  <c r="A7" i="25"/>
  <c r="M6" i="24"/>
  <c r="O6" i="24"/>
  <c r="A7" i="24"/>
  <c r="P6" i="24"/>
  <c r="A7" i="23"/>
  <c r="A7" i="22"/>
  <c r="A7" i="21"/>
  <c r="A7" i="20"/>
  <c r="M6" i="19"/>
  <c r="O6" i="19"/>
  <c r="A7" i="19"/>
  <c r="O6" i="18"/>
  <c r="A7" i="18"/>
  <c r="P6" i="18"/>
  <c r="A7" i="17"/>
  <c r="A7" i="16"/>
  <c r="K2" i="25"/>
  <c r="K2" i="27"/>
  <c r="K2" i="23"/>
  <c r="M6" i="23" s="1"/>
  <c r="K2" i="17"/>
  <c r="K2" i="18"/>
  <c r="K5" i="18" s="1"/>
  <c r="A1" i="1"/>
  <c r="K2" i="19"/>
  <c r="N5" i="19" s="1"/>
  <c r="C2" i="1"/>
  <c r="K2" i="21"/>
  <c r="K2" i="22"/>
  <c r="K2" i="26"/>
  <c r="K2" i="20"/>
  <c r="K2" i="16"/>
  <c r="A1" i="24"/>
  <c r="M3" i="24" s="1"/>
  <c r="E3" i="24" s="1"/>
  <c r="A1" i="23"/>
  <c r="K5" i="23" s="1"/>
  <c r="A1" i="19"/>
  <c r="A1" i="18"/>
  <c r="AL10" i="27"/>
  <c r="AL11" i="27" s="1"/>
  <c r="AL12" i="27" s="1"/>
  <c r="AL13" i="27" s="1"/>
  <c r="AL14" i="27" s="1"/>
  <c r="AL15" i="27" s="1"/>
  <c r="AL16" i="27" s="1"/>
  <c r="AL17" i="27" s="1"/>
  <c r="AL18" i="27" s="1"/>
  <c r="AL19" i="27" s="1"/>
  <c r="AL20" i="27" s="1"/>
  <c r="AL21" i="27" s="1"/>
  <c r="AL22" i="27" s="1"/>
  <c r="AL23" i="27" s="1"/>
  <c r="AL24" i="27" s="1"/>
  <c r="AL25" i="27" s="1"/>
  <c r="AL26" i="27" s="1"/>
  <c r="AL27" i="27" s="1"/>
  <c r="AL28" i="27" s="1"/>
  <c r="AL29" i="27" s="1"/>
  <c r="AL30" i="27" s="1"/>
  <c r="AL31" i="27" s="1"/>
  <c r="AL32" i="27" s="1"/>
  <c r="AL33" i="27" s="1"/>
  <c r="AL34" i="27" s="1"/>
  <c r="AL35" i="27" s="1"/>
  <c r="AL36" i="27" s="1"/>
  <c r="AL37" i="27" s="1"/>
  <c r="AL38" i="27" s="1"/>
  <c r="AL10" i="26"/>
  <c r="AL11" i="26" s="1"/>
  <c r="AL12" i="26" s="1"/>
  <c r="AL13" i="26" s="1"/>
  <c r="AL14" i="26" s="1"/>
  <c r="AL15" i="26" s="1"/>
  <c r="AL16" i="26" s="1"/>
  <c r="AL17" i="26" s="1"/>
  <c r="AL18" i="26" s="1"/>
  <c r="AL19" i="26" s="1"/>
  <c r="AL20" i="26" s="1"/>
  <c r="AL21" i="26" s="1"/>
  <c r="AL22" i="26" s="1"/>
  <c r="AL23" i="26" s="1"/>
  <c r="AL24" i="26" s="1"/>
  <c r="AL25" i="26" s="1"/>
  <c r="AL26" i="26" s="1"/>
  <c r="AL27" i="26" s="1"/>
  <c r="AL28" i="26" s="1"/>
  <c r="AL29" i="26" s="1"/>
  <c r="AL30" i="26" s="1"/>
  <c r="AL31" i="26" s="1"/>
  <c r="AL32" i="26" s="1"/>
  <c r="AL33" i="26" s="1"/>
  <c r="AL34" i="26" s="1"/>
  <c r="AL35" i="26" s="1"/>
  <c r="AL36" i="26" s="1"/>
  <c r="AL37" i="26" s="1"/>
  <c r="AL38" i="26" s="1"/>
  <c r="AL10" i="25"/>
  <c r="AL11" i="25" s="1"/>
  <c r="AL12" i="25" s="1"/>
  <c r="AL13" i="25" s="1"/>
  <c r="AL14" i="25" s="1"/>
  <c r="AL15" i="25" s="1"/>
  <c r="AL16" i="25" s="1"/>
  <c r="AL17" i="25" s="1"/>
  <c r="AL18" i="25" s="1"/>
  <c r="AL19" i="25" s="1"/>
  <c r="AL20" i="25" s="1"/>
  <c r="AL21" i="25" s="1"/>
  <c r="AL22" i="25" s="1"/>
  <c r="AL23" i="25" s="1"/>
  <c r="AL24" i="25" s="1"/>
  <c r="AL25" i="25" s="1"/>
  <c r="AL26" i="25" s="1"/>
  <c r="AL27" i="25" s="1"/>
  <c r="AL28" i="25" s="1"/>
  <c r="AL29" i="25" s="1"/>
  <c r="AL30" i="25" s="1"/>
  <c r="AL31" i="25" s="1"/>
  <c r="AL32" i="25" s="1"/>
  <c r="AL33" i="25" s="1"/>
  <c r="AL34" i="25" s="1"/>
  <c r="AL35" i="25" s="1"/>
  <c r="AL36" i="25" s="1"/>
  <c r="AL37" i="25" s="1"/>
  <c r="AL38" i="25" s="1"/>
  <c r="AL10" i="24"/>
  <c r="AL11" i="24" s="1"/>
  <c r="AL12" i="24" s="1"/>
  <c r="AL13" i="24" s="1"/>
  <c r="AL14" i="24" s="1"/>
  <c r="AL15" i="24" s="1"/>
  <c r="AL16" i="24" s="1"/>
  <c r="AL17" i="24" s="1"/>
  <c r="AL18" i="24" s="1"/>
  <c r="AL19" i="24" s="1"/>
  <c r="AL20" i="24" s="1"/>
  <c r="AL21" i="24" s="1"/>
  <c r="AL22" i="24" s="1"/>
  <c r="AL23" i="24" s="1"/>
  <c r="AL24" i="24" s="1"/>
  <c r="AL25" i="24" s="1"/>
  <c r="AL26" i="24" s="1"/>
  <c r="AL27" i="24" s="1"/>
  <c r="AL28" i="24" s="1"/>
  <c r="AL29" i="24" s="1"/>
  <c r="AL30" i="24" s="1"/>
  <c r="AL31" i="24" s="1"/>
  <c r="AL32" i="24" s="1"/>
  <c r="AL33" i="24" s="1"/>
  <c r="AL34" i="24" s="1"/>
  <c r="AL35" i="24" s="1"/>
  <c r="AL36" i="24" s="1"/>
  <c r="AL37" i="24" s="1"/>
  <c r="AL38" i="24" s="1"/>
  <c r="AL10" i="22"/>
  <c r="AL11" i="22" s="1"/>
  <c r="AL12" i="22" s="1"/>
  <c r="AL13" i="22" s="1"/>
  <c r="AL14" i="22" s="1"/>
  <c r="AL15" i="22" s="1"/>
  <c r="AL16" i="22" s="1"/>
  <c r="AL17" i="22" s="1"/>
  <c r="AL18" i="22" s="1"/>
  <c r="AL19" i="22" s="1"/>
  <c r="AL20" i="22" s="1"/>
  <c r="AL21" i="22" s="1"/>
  <c r="AL22" i="22" s="1"/>
  <c r="AL23" i="22" s="1"/>
  <c r="AL24" i="22" s="1"/>
  <c r="AL25" i="22" s="1"/>
  <c r="AL26" i="22" s="1"/>
  <c r="AL27" i="22" s="1"/>
  <c r="AL28" i="22" s="1"/>
  <c r="AL29" i="22" s="1"/>
  <c r="AL30" i="22" s="1"/>
  <c r="AL31" i="22" s="1"/>
  <c r="AL32" i="22" s="1"/>
  <c r="AL33" i="22" s="1"/>
  <c r="AL34" i="22" s="1"/>
  <c r="AL35" i="22" s="1"/>
  <c r="AL36" i="22" s="1"/>
  <c r="AL37" i="22" s="1"/>
  <c r="AL38" i="22" s="1"/>
  <c r="AL10" i="21"/>
  <c r="AL11" i="21" s="1"/>
  <c r="AL12" i="21" s="1"/>
  <c r="AL13" i="21" s="1"/>
  <c r="AL14" i="21" s="1"/>
  <c r="AL15" i="21" s="1"/>
  <c r="AL16" i="21" s="1"/>
  <c r="AL17" i="21" s="1"/>
  <c r="AL18" i="21" s="1"/>
  <c r="AL19" i="21" s="1"/>
  <c r="AL20" i="21" s="1"/>
  <c r="AL21" i="21" s="1"/>
  <c r="AL22" i="21" s="1"/>
  <c r="AL23" i="21" s="1"/>
  <c r="AL24" i="21" s="1"/>
  <c r="AL25" i="21" s="1"/>
  <c r="AL26" i="21" s="1"/>
  <c r="AL27" i="21" s="1"/>
  <c r="AL28" i="21" s="1"/>
  <c r="AL29" i="21" s="1"/>
  <c r="AL30" i="21" s="1"/>
  <c r="AL31" i="21" s="1"/>
  <c r="AL32" i="21" s="1"/>
  <c r="AL33" i="21" s="1"/>
  <c r="AL34" i="21" s="1"/>
  <c r="AL35" i="21" s="1"/>
  <c r="AL36" i="21" s="1"/>
  <c r="AL37" i="21" s="1"/>
  <c r="AL38" i="21" s="1"/>
  <c r="AL10" i="20"/>
  <c r="AL11" i="20" s="1"/>
  <c r="AL12" i="20" s="1"/>
  <c r="AL13" i="20" s="1"/>
  <c r="AL14" i="20" s="1"/>
  <c r="AL15" i="20" s="1"/>
  <c r="AL16" i="20" s="1"/>
  <c r="AL17" i="20" s="1"/>
  <c r="AL18" i="20" s="1"/>
  <c r="AL19" i="20" s="1"/>
  <c r="AL20" i="20" s="1"/>
  <c r="AL21" i="20" s="1"/>
  <c r="AL22" i="20" s="1"/>
  <c r="AL23" i="20" s="1"/>
  <c r="AL24" i="20" s="1"/>
  <c r="AL25" i="20" s="1"/>
  <c r="AL26" i="20" s="1"/>
  <c r="AL27" i="20" s="1"/>
  <c r="AL28" i="20" s="1"/>
  <c r="AL29" i="20" s="1"/>
  <c r="AL30" i="20" s="1"/>
  <c r="AL31" i="20" s="1"/>
  <c r="AL32" i="20" s="1"/>
  <c r="AL33" i="20" s="1"/>
  <c r="AL34" i="20" s="1"/>
  <c r="AL35" i="20" s="1"/>
  <c r="AL36" i="20" s="1"/>
  <c r="AL37" i="20" s="1"/>
  <c r="AL38" i="20" s="1"/>
  <c r="AL10" i="19"/>
  <c r="AL11" i="19" s="1"/>
  <c r="AL12" i="19" s="1"/>
  <c r="AL13" i="19" s="1"/>
  <c r="AL14" i="19" s="1"/>
  <c r="AL15" i="19" s="1"/>
  <c r="AL16" i="19" s="1"/>
  <c r="AL17" i="19" s="1"/>
  <c r="AL18" i="19" s="1"/>
  <c r="AL19" i="19" s="1"/>
  <c r="AL20" i="19" s="1"/>
  <c r="AL21" i="19" s="1"/>
  <c r="AL22" i="19" s="1"/>
  <c r="AL23" i="19" s="1"/>
  <c r="AL24" i="19" s="1"/>
  <c r="AL25" i="19" s="1"/>
  <c r="AL26" i="19" s="1"/>
  <c r="AL27" i="19" s="1"/>
  <c r="AL28" i="19" s="1"/>
  <c r="AL29" i="19" s="1"/>
  <c r="AL30" i="19" s="1"/>
  <c r="AL31" i="19" s="1"/>
  <c r="AL32" i="19" s="1"/>
  <c r="AL33" i="19" s="1"/>
  <c r="AL34" i="19" s="1"/>
  <c r="AL35" i="19" s="1"/>
  <c r="AL36" i="19" s="1"/>
  <c r="AL37" i="19" s="1"/>
  <c r="AL38" i="19" s="1"/>
  <c r="AL10" i="18"/>
  <c r="AL11" i="18" s="1"/>
  <c r="AL12" i="18" s="1"/>
  <c r="AL13" i="18" s="1"/>
  <c r="AL14" i="18" s="1"/>
  <c r="AL15" i="18" s="1"/>
  <c r="AL16" i="18" s="1"/>
  <c r="AL17" i="18" s="1"/>
  <c r="AL18" i="18" s="1"/>
  <c r="AL19" i="18" s="1"/>
  <c r="AL20" i="18" s="1"/>
  <c r="AL21" i="18" s="1"/>
  <c r="AL22" i="18" s="1"/>
  <c r="AL23" i="18" s="1"/>
  <c r="AL24" i="18" s="1"/>
  <c r="AL25" i="18" s="1"/>
  <c r="AL26" i="18" s="1"/>
  <c r="AL27" i="18" s="1"/>
  <c r="AL28" i="18" s="1"/>
  <c r="AL29" i="18" s="1"/>
  <c r="AL30" i="18" s="1"/>
  <c r="AL31" i="18" s="1"/>
  <c r="AL32" i="18" s="1"/>
  <c r="AL33" i="18" s="1"/>
  <c r="AL34" i="18" s="1"/>
  <c r="AL35" i="18" s="1"/>
  <c r="AL36" i="18" s="1"/>
  <c r="AL37" i="18" s="1"/>
  <c r="AL38" i="18" s="1"/>
  <c r="AL10" i="17"/>
  <c r="AL11" i="17" s="1"/>
  <c r="AL12" i="17" s="1"/>
  <c r="AL13" i="17" s="1"/>
  <c r="AL14" i="17" s="1"/>
  <c r="AL15" i="17" s="1"/>
  <c r="AL16" i="17" s="1"/>
  <c r="AL17" i="17" s="1"/>
  <c r="AL18" i="17" s="1"/>
  <c r="AL19" i="17" s="1"/>
  <c r="AL20" i="17" s="1"/>
  <c r="AL21" i="17" s="1"/>
  <c r="AL22" i="17" s="1"/>
  <c r="AL23" i="17" s="1"/>
  <c r="AL24" i="17" s="1"/>
  <c r="AL25" i="17" s="1"/>
  <c r="AL26" i="17" s="1"/>
  <c r="AL27" i="17" s="1"/>
  <c r="AL28" i="17" s="1"/>
  <c r="AL29" i="17" s="1"/>
  <c r="AL30" i="17" s="1"/>
  <c r="AL31" i="17" s="1"/>
  <c r="AL32" i="17" s="1"/>
  <c r="AL33" i="17" s="1"/>
  <c r="AL34" i="17" s="1"/>
  <c r="AL35" i="17" s="1"/>
  <c r="AL36" i="17" s="1"/>
  <c r="AL37" i="17" s="1"/>
  <c r="AL38" i="17" s="1"/>
  <c r="AL5" i="1"/>
  <c r="AL6" i="1" s="1"/>
  <c r="AL7" i="1" s="1"/>
  <c r="AL8" i="1" s="1"/>
  <c r="AL9" i="1" s="1"/>
  <c r="AL10" i="1" s="1"/>
  <c r="AL11" i="1" s="1"/>
  <c r="AL12" i="1" s="1"/>
  <c r="AL13" i="1" s="1"/>
  <c r="AL14" i="1" s="1"/>
  <c r="AL15" i="1" s="1"/>
  <c r="AL16" i="1" s="1"/>
  <c r="AL17" i="1" s="1"/>
  <c r="AL18" i="1" s="1"/>
  <c r="AL19" i="1" s="1"/>
  <c r="AL20" i="1" s="1"/>
  <c r="AL21" i="1" s="1"/>
  <c r="AL22" i="1" s="1"/>
  <c r="AL23" i="1" s="1"/>
  <c r="AL24" i="1" s="1"/>
  <c r="AL25" i="1" s="1"/>
  <c r="AL26" i="1" s="1"/>
  <c r="AL27" i="1" s="1"/>
  <c r="AL28" i="1" s="1"/>
  <c r="AL29" i="1" s="1"/>
  <c r="AL30" i="1" s="1"/>
  <c r="AL31" i="1" s="1"/>
  <c r="AL32" i="1" s="1"/>
  <c r="AL33" i="1" s="1"/>
  <c r="AL34" i="1" s="1"/>
  <c r="AL35" i="1" s="1"/>
  <c r="AL36" i="1" s="1"/>
  <c r="AL37" i="1" s="1"/>
  <c r="AL38" i="1" s="1"/>
  <c r="A5" i="1"/>
  <c r="A6" i="1" s="1"/>
  <c r="A7" i="1" s="1"/>
  <c r="A8" i="1" s="1"/>
  <c r="A9" i="1" s="1"/>
  <c r="AL4" i="1"/>
  <c r="AL10" i="16"/>
  <c r="AL11" i="16" s="1"/>
  <c r="AL12" i="16" s="1"/>
  <c r="AL13" i="16" s="1"/>
  <c r="AL14" i="16" s="1"/>
  <c r="AL15" i="16" s="1"/>
  <c r="AL16" i="16" s="1"/>
  <c r="AL17" i="16" s="1"/>
  <c r="AL18" i="16" s="1"/>
  <c r="AL19" i="16" s="1"/>
  <c r="AL20" i="16" s="1"/>
  <c r="AL21" i="16" s="1"/>
  <c r="AL22" i="16" s="1"/>
  <c r="AL23" i="16" s="1"/>
  <c r="AL24" i="16" s="1"/>
  <c r="AL25" i="16" s="1"/>
  <c r="AL26" i="16" s="1"/>
  <c r="AL27" i="16" s="1"/>
  <c r="AL28" i="16" s="1"/>
  <c r="AL29" i="16" s="1"/>
  <c r="AL30" i="16" s="1"/>
  <c r="AL31" i="16" s="1"/>
  <c r="AL32" i="16" s="1"/>
  <c r="AL33" i="16" s="1"/>
  <c r="AL34" i="16" s="1"/>
  <c r="AL35" i="16" s="1"/>
  <c r="AL36" i="16" s="1"/>
  <c r="AL37" i="16" s="1"/>
  <c r="AL38" i="16" s="1"/>
  <c r="F5" i="19" l="1"/>
  <c r="V5" i="19"/>
  <c r="C2" i="21"/>
  <c r="AK3" i="21"/>
  <c r="L5" i="23"/>
  <c r="C2" i="20"/>
  <c r="K4" i="20"/>
  <c r="M5" i="20"/>
  <c r="AK3" i="20"/>
  <c r="C2" i="17"/>
  <c r="Q4" i="17"/>
  <c r="AK3" i="17"/>
  <c r="L3" i="17"/>
  <c r="D3" i="17" s="1"/>
  <c r="N4" i="17"/>
  <c r="O3" i="17"/>
  <c r="G3" i="17" s="1"/>
  <c r="K4" i="17"/>
  <c r="N6" i="18"/>
  <c r="K6" i="18"/>
  <c r="S6" i="18" s="1"/>
  <c r="N6" i="19"/>
  <c r="AN7" i="24" a="1"/>
  <c r="AN7" i="24" s="1"/>
  <c r="AM9" i="24" a="1"/>
  <c r="AM9" i="24" s="1"/>
  <c r="N6" i="24"/>
  <c r="Q3" i="24"/>
  <c r="I3" i="24" s="1"/>
  <c r="N5" i="24"/>
  <c r="C2" i="25"/>
  <c r="AK3" i="25"/>
  <c r="C2" i="23"/>
  <c r="P5" i="23"/>
  <c r="K3" i="23"/>
  <c r="C3" i="23" s="1"/>
  <c r="O5" i="23"/>
  <c r="Q4" i="23"/>
  <c r="AK3" i="23"/>
  <c r="M5" i="23"/>
  <c r="P4" i="23"/>
  <c r="Q3" i="23"/>
  <c r="I3" i="23" s="1"/>
  <c r="O4" i="23"/>
  <c r="P3" i="23"/>
  <c r="H3" i="23" s="1"/>
  <c r="N4" i="23"/>
  <c r="O3" i="23"/>
  <c r="G3" i="23" s="1"/>
  <c r="M4" i="23"/>
  <c r="N3" i="23"/>
  <c r="F3" i="23" s="1"/>
  <c r="L4" i="23"/>
  <c r="M3" i="23"/>
  <c r="E3" i="23" s="1"/>
  <c r="Q5" i="23"/>
  <c r="K4" i="23"/>
  <c r="L3" i="23"/>
  <c r="D3" i="23" s="1"/>
  <c r="K5" i="16"/>
  <c r="C5" i="16" s="1"/>
  <c r="L5" i="17"/>
  <c r="M6" i="18"/>
  <c r="L6" i="18"/>
  <c r="M6" i="20"/>
  <c r="P6" i="23"/>
  <c r="O6" i="23"/>
  <c r="W6" i="23" s="1"/>
  <c r="Q6" i="24"/>
  <c r="AM7" i="24" a="1"/>
  <c r="AM7" i="24" s="1"/>
  <c r="AN8" i="24" a="1"/>
  <c r="AN8" i="24" s="1"/>
  <c r="M5" i="24"/>
  <c r="N5" i="23"/>
  <c r="O4" i="24"/>
  <c r="Q6" i="18"/>
  <c r="C2" i="26"/>
  <c r="AK3" i="26"/>
  <c r="L4" i="26"/>
  <c r="L3" i="26"/>
  <c r="D3" i="26" s="1"/>
  <c r="A1" i="20"/>
  <c r="Q5" i="20" s="1"/>
  <c r="C2" i="22"/>
  <c r="AK3" i="22"/>
  <c r="L4" i="22"/>
  <c r="K3" i="22"/>
  <c r="C3" i="22" s="1"/>
  <c r="C2" i="27"/>
  <c r="AK3" i="27"/>
  <c r="N6" i="17"/>
  <c r="M5" i="19"/>
  <c r="E5" i="19" s="1"/>
  <c r="P6" i="20"/>
  <c r="H6" i="20" s="1"/>
  <c r="L6" i="20"/>
  <c r="T6" i="20" s="1"/>
  <c r="AN5" i="24" a="1"/>
  <c r="AN5" i="24" s="1"/>
  <c r="AN6" i="24" a="1"/>
  <c r="AN6" i="24" s="1"/>
  <c r="K5" i="25"/>
  <c r="C5" i="25" s="1"/>
  <c r="K6" i="25"/>
  <c r="S6" i="25" s="1"/>
  <c r="Q6" i="19"/>
  <c r="Q4" i="24"/>
  <c r="Q6" i="22"/>
  <c r="P3" i="24"/>
  <c r="H3" i="24" s="1"/>
  <c r="M4" i="24"/>
  <c r="N5" i="17"/>
  <c r="Q6" i="23"/>
  <c r="N3" i="24"/>
  <c r="F3" i="24" s="1"/>
  <c r="L5" i="20"/>
  <c r="D5" i="20" s="1"/>
  <c r="T5" i="20" s="1"/>
  <c r="K5" i="20"/>
  <c r="K6" i="23"/>
  <c r="AM5" i="24" a="1"/>
  <c r="AM5" i="24" s="1"/>
  <c r="AN4" i="24" a="1"/>
  <c r="AN4" i="24" s="1"/>
  <c r="Q6" i="16"/>
  <c r="N5" i="18"/>
  <c r="C2" i="19"/>
  <c r="L4" i="19"/>
  <c r="N3" i="19"/>
  <c r="F3" i="19" s="1"/>
  <c r="K4" i="19"/>
  <c r="M3" i="19"/>
  <c r="E3" i="19" s="1"/>
  <c r="Q5" i="19"/>
  <c r="L3" i="19"/>
  <c r="D3" i="19" s="1"/>
  <c r="P5" i="19"/>
  <c r="Q4" i="19"/>
  <c r="K3" i="19"/>
  <c r="C3" i="19" s="1"/>
  <c r="O5" i="19"/>
  <c r="P4" i="19"/>
  <c r="AK3" i="19"/>
  <c r="O3" i="19"/>
  <c r="G3" i="19" s="1"/>
  <c r="O4" i="19"/>
  <c r="Q3" i="19"/>
  <c r="I3" i="19" s="1"/>
  <c r="M4" i="19"/>
  <c r="N4" i="19"/>
  <c r="P3" i="19"/>
  <c r="H3" i="19" s="1"/>
  <c r="L5" i="16"/>
  <c r="D5" i="16" s="1"/>
  <c r="L5" i="18"/>
  <c r="P6" i="19"/>
  <c r="K5" i="19"/>
  <c r="K6" i="19"/>
  <c r="N6" i="20"/>
  <c r="V6" i="20" s="1"/>
  <c r="L6" i="23"/>
  <c r="AM8" i="24" a="1"/>
  <c r="AM8" i="24" s="1"/>
  <c r="L5" i="24"/>
  <c r="D5" i="24" s="1"/>
  <c r="K5" i="24"/>
  <c r="L6" i="24"/>
  <c r="P5" i="24"/>
  <c r="N5" i="26"/>
  <c r="Q6" i="17"/>
  <c r="Q5" i="24"/>
  <c r="A1" i="25"/>
  <c r="Q4" i="25" s="1"/>
  <c r="A1" i="27"/>
  <c r="N6" i="16"/>
  <c r="K6" i="17"/>
  <c r="L6" i="17"/>
  <c r="T6" i="17" s="1"/>
  <c r="L5" i="19"/>
  <c r="T5" i="19" s="1"/>
  <c r="L6" i="19"/>
  <c r="N6" i="23"/>
  <c r="V6" i="23" s="1"/>
  <c r="AM6" i="24" a="1"/>
  <c r="AM6" i="24" s="1"/>
  <c r="K4" i="24"/>
  <c r="O5" i="24"/>
  <c r="N4" i="24"/>
  <c r="L4" i="24"/>
  <c r="A1" i="17"/>
  <c r="O5" i="17" s="1"/>
  <c r="G5" i="17" s="1"/>
  <c r="W5" i="17" s="1"/>
  <c r="C2" i="16"/>
  <c r="O5" i="16"/>
  <c r="P4" i="16"/>
  <c r="Q4" i="16"/>
  <c r="M4" i="16"/>
  <c r="N3" i="16"/>
  <c r="F3" i="16" s="1"/>
  <c r="L4" i="16"/>
  <c r="K3" i="16"/>
  <c r="C3" i="16" s="1"/>
  <c r="AK3" i="16"/>
  <c r="C2" i="18"/>
  <c r="Q5" i="18"/>
  <c r="K4" i="18"/>
  <c r="L3" i="18"/>
  <c r="D3" i="18" s="1"/>
  <c r="L4" i="18"/>
  <c r="P5" i="18"/>
  <c r="K3" i="18"/>
  <c r="C3" i="18" s="1"/>
  <c r="O5" i="18"/>
  <c r="Q4" i="18"/>
  <c r="AK3" i="18"/>
  <c r="M5" i="18"/>
  <c r="P4" i="18"/>
  <c r="Q3" i="18"/>
  <c r="I3" i="18" s="1"/>
  <c r="O4" i="18"/>
  <c r="P3" i="18"/>
  <c r="H3" i="18" s="1"/>
  <c r="N4" i="18"/>
  <c r="O3" i="18"/>
  <c r="G3" i="18" s="1"/>
  <c r="M3" i="18"/>
  <c r="E3" i="18" s="1"/>
  <c r="M4" i="18"/>
  <c r="N3" i="18"/>
  <c r="F3" i="18" s="1"/>
  <c r="O6" i="17"/>
  <c r="AN9" i="24" a="1"/>
  <c r="AN9" i="24" s="1"/>
  <c r="AM3" i="24" a="1"/>
  <c r="AM3" i="24" s="1"/>
  <c r="AM4" i="24" a="1"/>
  <c r="AM4" i="24" s="1"/>
  <c r="N6" i="27"/>
  <c r="F6" i="27" s="1"/>
  <c r="L3" i="24"/>
  <c r="D3" i="24" s="1"/>
  <c r="K3" i="24"/>
  <c r="C3" i="24" s="1"/>
  <c r="P4" i="24"/>
  <c r="K6" i="24"/>
  <c r="O3" i="24"/>
  <c r="G3" i="24" s="1"/>
  <c r="A8" i="27"/>
  <c r="K7" i="27"/>
  <c r="P7" i="27"/>
  <c r="N7" i="26"/>
  <c r="M7" i="26"/>
  <c r="K7" i="26"/>
  <c r="A8" i="26"/>
  <c r="V6" i="26"/>
  <c r="C6" i="25"/>
  <c r="K7" i="25"/>
  <c r="Q7" i="25"/>
  <c r="O7" i="25"/>
  <c r="A8" i="25"/>
  <c r="I6" i="24"/>
  <c r="Y6" i="24"/>
  <c r="C5" i="24"/>
  <c r="S5" i="24"/>
  <c r="E6" i="24"/>
  <c r="U6" i="24"/>
  <c r="N7" i="24"/>
  <c r="A8" i="24"/>
  <c r="O7" i="24"/>
  <c r="M7" i="24"/>
  <c r="L7" i="24"/>
  <c r="K7" i="24"/>
  <c r="Q7" i="24"/>
  <c r="P7" i="24"/>
  <c r="T6" i="24"/>
  <c r="D6" i="24"/>
  <c r="F6" i="24"/>
  <c r="V6" i="24"/>
  <c r="H6" i="24"/>
  <c r="X6" i="24"/>
  <c r="G6" i="24"/>
  <c r="W6" i="24"/>
  <c r="T5" i="24"/>
  <c r="N7" i="23"/>
  <c r="M7" i="23"/>
  <c r="Q7" i="23"/>
  <c r="L7" i="23"/>
  <c r="K7" i="23"/>
  <c r="A8" i="23"/>
  <c r="P7" i="23"/>
  <c r="O7" i="23"/>
  <c r="S6" i="23"/>
  <c r="C6" i="23"/>
  <c r="H6" i="23"/>
  <c r="X6" i="23"/>
  <c r="G6" i="23"/>
  <c r="D5" i="23"/>
  <c r="T5" i="23"/>
  <c r="D6" i="23"/>
  <c r="T6" i="23"/>
  <c r="E6" i="23"/>
  <c r="U6" i="23"/>
  <c r="C5" i="23"/>
  <c r="S5" i="23"/>
  <c r="O7" i="22"/>
  <c r="M7" i="22"/>
  <c r="P7" i="22"/>
  <c r="K7" i="22"/>
  <c r="A8" i="22"/>
  <c r="A8" i="21"/>
  <c r="E6" i="20"/>
  <c r="U6" i="20"/>
  <c r="D6" i="20"/>
  <c r="F6" i="20"/>
  <c r="X6" i="20"/>
  <c r="C5" i="20"/>
  <c r="S5" i="20"/>
  <c r="N7" i="20"/>
  <c r="A8" i="20"/>
  <c r="M7" i="20"/>
  <c r="L7" i="20"/>
  <c r="O7" i="20"/>
  <c r="K7" i="20"/>
  <c r="Q7" i="20"/>
  <c r="P7" i="20"/>
  <c r="G6" i="19"/>
  <c r="W6" i="19"/>
  <c r="H6" i="19"/>
  <c r="X6" i="19"/>
  <c r="C5" i="19"/>
  <c r="S5" i="19"/>
  <c r="D5" i="19"/>
  <c r="E6" i="19"/>
  <c r="U6" i="19"/>
  <c r="F6" i="19"/>
  <c r="V6" i="19"/>
  <c r="T6" i="19"/>
  <c r="D6" i="19"/>
  <c r="N7" i="19"/>
  <c r="M7" i="19"/>
  <c r="L7" i="19"/>
  <c r="K7" i="19"/>
  <c r="Q7" i="19"/>
  <c r="A8" i="19"/>
  <c r="O7" i="19"/>
  <c r="P7" i="19"/>
  <c r="S6" i="19"/>
  <c r="C6" i="19"/>
  <c r="D5" i="18"/>
  <c r="T5" i="18"/>
  <c r="E6" i="18"/>
  <c r="U6" i="18"/>
  <c r="C5" i="18"/>
  <c r="S5" i="18"/>
  <c r="D6" i="18"/>
  <c r="T6" i="18"/>
  <c r="G6" i="18"/>
  <c r="W6" i="18"/>
  <c r="F6" i="18"/>
  <c r="V6" i="18"/>
  <c r="H6" i="18"/>
  <c r="X6" i="18"/>
  <c r="C6" i="18"/>
  <c r="N7" i="18"/>
  <c r="M7" i="18"/>
  <c r="L7" i="18"/>
  <c r="K7" i="18"/>
  <c r="Q7" i="18"/>
  <c r="A8" i="18"/>
  <c r="P7" i="18"/>
  <c r="O7" i="18"/>
  <c r="F6" i="17"/>
  <c r="V6" i="17"/>
  <c r="S6" i="17"/>
  <c r="C6" i="17"/>
  <c r="N7" i="17"/>
  <c r="M7" i="17"/>
  <c r="Q7" i="17"/>
  <c r="A8" i="17"/>
  <c r="O7" i="17"/>
  <c r="L7" i="17"/>
  <c r="K7" i="17"/>
  <c r="P7" i="17"/>
  <c r="G6" i="17"/>
  <c r="W6" i="17"/>
  <c r="D5" i="17"/>
  <c r="T5" i="17"/>
  <c r="D6" i="17"/>
  <c r="T5" i="16"/>
  <c r="N7" i="16"/>
  <c r="M7" i="16"/>
  <c r="A8" i="16"/>
  <c r="L7" i="16"/>
  <c r="K7" i="16"/>
  <c r="P7" i="16"/>
  <c r="F6" i="16"/>
  <c r="V6" i="16"/>
  <c r="A1" i="26"/>
  <c r="N6" i="26" s="1"/>
  <c r="F6" i="26" s="1"/>
  <c r="A1" i="21"/>
  <c r="K4" i="21" s="1"/>
  <c r="A1" i="22"/>
  <c r="P3" i="22" s="1"/>
  <c r="H3" i="22" s="1"/>
  <c r="A1" i="16"/>
  <c r="P6" i="16" s="1"/>
  <c r="AA1" i="27"/>
  <c r="AB1" i="27" s="1"/>
  <c r="AC1" i="27" s="1"/>
  <c r="AD1" i="27" s="1"/>
  <c r="AE1" i="27" s="1"/>
  <c r="AF1" i="27" s="1"/>
  <c r="AG1" i="27" s="1"/>
  <c r="S1" i="27"/>
  <c r="T1" i="27" s="1"/>
  <c r="U1" i="27" s="1"/>
  <c r="V1" i="27" s="1"/>
  <c r="W1" i="27" s="1"/>
  <c r="X1" i="27" s="1"/>
  <c r="Y1" i="27" s="1"/>
  <c r="K1" i="27"/>
  <c r="L1" i="27" s="1"/>
  <c r="M1" i="27" s="1"/>
  <c r="N1" i="27" s="1"/>
  <c r="O1" i="27" s="1"/>
  <c r="P1" i="27" s="1"/>
  <c r="Q1" i="27" s="1"/>
  <c r="C1" i="27"/>
  <c r="D1" i="27" s="1"/>
  <c r="E1" i="27" s="1"/>
  <c r="F1" i="27" s="1"/>
  <c r="G1" i="27" s="1"/>
  <c r="H1" i="27" s="1"/>
  <c r="I1" i="27" s="1"/>
  <c r="AA1" i="26"/>
  <c r="AB1" i="26" s="1"/>
  <c r="AC1" i="26" s="1"/>
  <c r="AD1" i="26" s="1"/>
  <c r="AE1" i="26" s="1"/>
  <c r="AF1" i="26" s="1"/>
  <c r="AG1" i="26" s="1"/>
  <c r="S1" i="26"/>
  <c r="T1" i="26" s="1"/>
  <c r="U1" i="26" s="1"/>
  <c r="V1" i="26" s="1"/>
  <c r="W1" i="26" s="1"/>
  <c r="X1" i="26" s="1"/>
  <c r="Y1" i="26" s="1"/>
  <c r="K1" i="26"/>
  <c r="L1" i="26" s="1"/>
  <c r="M1" i="26" s="1"/>
  <c r="N1" i="26" s="1"/>
  <c r="O1" i="26" s="1"/>
  <c r="P1" i="26" s="1"/>
  <c r="Q1" i="26" s="1"/>
  <c r="C1" i="26"/>
  <c r="D1" i="26" s="1"/>
  <c r="E1" i="26" s="1"/>
  <c r="F1" i="26" s="1"/>
  <c r="G1" i="26" s="1"/>
  <c r="H1" i="26" s="1"/>
  <c r="I1" i="26" s="1"/>
  <c r="AA1" i="25"/>
  <c r="AB1" i="25" s="1"/>
  <c r="AC1" i="25" s="1"/>
  <c r="AD1" i="25" s="1"/>
  <c r="AE1" i="25" s="1"/>
  <c r="AF1" i="25" s="1"/>
  <c r="AG1" i="25" s="1"/>
  <c r="S1" i="25"/>
  <c r="T1" i="25" s="1"/>
  <c r="U1" i="25" s="1"/>
  <c r="V1" i="25" s="1"/>
  <c r="W1" i="25" s="1"/>
  <c r="X1" i="25" s="1"/>
  <c r="Y1" i="25" s="1"/>
  <c r="K1" i="25"/>
  <c r="L1" i="25" s="1"/>
  <c r="M1" i="25" s="1"/>
  <c r="N1" i="25" s="1"/>
  <c r="O1" i="25" s="1"/>
  <c r="P1" i="25" s="1"/>
  <c r="Q1" i="25" s="1"/>
  <c r="E1" i="25"/>
  <c r="F1" i="25" s="1"/>
  <c r="G1" i="25" s="1"/>
  <c r="H1" i="25" s="1"/>
  <c r="I1" i="25" s="1"/>
  <c r="D1" i="25"/>
  <c r="C1" i="25"/>
  <c r="AA1" i="24"/>
  <c r="AB1" i="24" s="1"/>
  <c r="AC1" i="24" s="1"/>
  <c r="AD1" i="24" s="1"/>
  <c r="AE1" i="24" s="1"/>
  <c r="AF1" i="24" s="1"/>
  <c r="AG1" i="24" s="1"/>
  <c r="S1" i="24"/>
  <c r="T1" i="24" s="1"/>
  <c r="U1" i="24" s="1"/>
  <c r="V1" i="24" s="1"/>
  <c r="W1" i="24" s="1"/>
  <c r="X1" i="24" s="1"/>
  <c r="Y1" i="24" s="1"/>
  <c r="K1" i="24"/>
  <c r="L1" i="24" s="1"/>
  <c r="M1" i="24" s="1"/>
  <c r="N1" i="24" s="1"/>
  <c r="O1" i="24" s="1"/>
  <c r="P1" i="24" s="1"/>
  <c r="Q1" i="24" s="1"/>
  <c r="E1" i="24"/>
  <c r="F1" i="24" s="1"/>
  <c r="G1" i="24" s="1"/>
  <c r="H1" i="24" s="1"/>
  <c r="I1" i="24" s="1"/>
  <c r="D1" i="24"/>
  <c r="C1" i="24"/>
  <c r="AA1" i="23"/>
  <c r="AB1" i="23" s="1"/>
  <c r="AC1" i="23" s="1"/>
  <c r="AD1" i="23" s="1"/>
  <c r="AE1" i="23" s="1"/>
  <c r="AF1" i="23" s="1"/>
  <c r="AG1" i="23" s="1"/>
  <c r="S1" i="23"/>
  <c r="T1" i="23" s="1"/>
  <c r="U1" i="23" s="1"/>
  <c r="V1" i="23" s="1"/>
  <c r="W1" i="23" s="1"/>
  <c r="X1" i="23" s="1"/>
  <c r="Y1" i="23" s="1"/>
  <c r="L1" i="23"/>
  <c r="M1" i="23" s="1"/>
  <c r="N1" i="23" s="1"/>
  <c r="O1" i="23" s="1"/>
  <c r="P1" i="23" s="1"/>
  <c r="Q1" i="23" s="1"/>
  <c r="K1" i="23"/>
  <c r="C1" i="23"/>
  <c r="D1" i="23" s="1"/>
  <c r="E1" i="23" s="1"/>
  <c r="F1" i="23" s="1"/>
  <c r="G1" i="23" s="1"/>
  <c r="H1" i="23" s="1"/>
  <c r="I1" i="23" s="1"/>
  <c r="AA1" i="22"/>
  <c r="AB1" i="22" s="1"/>
  <c r="AC1" i="22" s="1"/>
  <c r="AD1" i="22" s="1"/>
  <c r="AE1" i="22" s="1"/>
  <c r="AF1" i="22" s="1"/>
  <c r="AG1" i="22" s="1"/>
  <c r="S1" i="22"/>
  <c r="T1" i="22" s="1"/>
  <c r="U1" i="22" s="1"/>
  <c r="V1" i="22" s="1"/>
  <c r="W1" i="22" s="1"/>
  <c r="X1" i="22" s="1"/>
  <c r="Y1" i="22" s="1"/>
  <c r="K1" i="22"/>
  <c r="L1" i="22" s="1"/>
  <c r="M1" i="22" s="1"/>
  <c r="N1" i="22" s="1"/>
  <c r="O1" i="22" s="1"/>
  <c r="P1" i="22" s="1"/>
  <c r="Q1" i="22" s="1"/>
  <c r="E1" i="22"/>
  <c r="F1" i="22" s="1"/>
  <c r="G1" i="22" s="1"/>
  <c r="H1" i="22" s="1"/>
  <c r="I1" i="22" s="1"/>
  <c r="D1" i="22"/>
  <c r="C1" i="22"/>
  <c r="AA1" i="21"/>
  <c r="AB1" i="21" s="1"/>
  <c r="AC1" i="21" s="1"/>
  <c r="AD1" i="21" s="1"/>
  <c r="AE1" i="21" s="1"/>
  <c r="AF1" i="21" s="1"/>
  <c r="AG1" i="21" s="1"/>
  <c r="S1" i="21"/>
  <c r="T1" i="21" s="1"/>
  <c r="U1" i="21" s="1"/>
  <c r="V1" i="21" s="1"/>
  <c r="W1" i="21" s="1"/>
  <c r="X1" i="21" s="1"/>
  <c r="Y1" i="21" s="1"/>
  <c r="K1" i="21"/>
  <c r="L1" i="21" s="1"/>
  <c r="M1" i="21" s="1"/>
  <c r="N1" i="21" s="1"/>
  <c r="O1" i="21" s="1"/>
  <c r="P1" i="21" s="1"/>
  <c r="Q1" i="21" s="1"/>
  <c r="C1" i="21"/>
  <c r="D1" i="21" s="1"/>
  <c r="E1" i="21" s="1"/>
  <c r="F1" i="21" s="1"/>
  <c r="G1" i="21" s="1"/>
  <c r="H1" i="21" s="1"/>
  <c r="I1" i="21" s="1"/>
  <c r="AA1" i="20"/>
  <c r="AB1" i="20" s="1"/>
  <c r="AC1" i="20" s="1"/>
  <c r="AD1" i="20" s="1"/>
  <c r="AE1" i="20" s="1"/>
  <c r="AF1" i="20" s="1"/>
  <c r="AG1" i="20" s="1"/>
  <c r="S1" i="20"/>
  <c r="T1" i="20" s="1"/>
  <c r="U1" i="20" s="1"/>
  <c r="V1" i="20" s="1"/>
  <c r="W1" i="20" s="1"/>
  <c r="X1" i="20" s="1"/>
  <c r="Y1" i="20" s="1"/>
  <c r="K1" i="20"/>
  <c r="L1" i="20" s="1"/>
  <c r="M1" i="20" s="1"/>
  <c r="N1" i="20" s="1"/>
  <c r="O1" i="20" s="1"/>
  <c r="P1" i="20" s="1"/>
  <c r="Q1" i="20" s="1"/>
  <c r="E1" i="20"/>
  <c r="F1" i="20" s="1"/>
  <c r="G1" i="20" s="1"/>
  <c r="H1" i="20" s="1"/>
  <c r="I1" i="20" s="1"/>
  <c r="D1" i="20"/>
  <c r="C1" i="20"/>
  <c r="AA1" i="19"/>
  <c r="AB1" i="19" s="1"/>
  <c r="AC1" i="19" s="1"/>
  <c r="AD1" i="19" s="1"/>
  <c r="AE1" i="19" s="1"/>
  <c r="AF1" i="19" s="1"/>
  <c r="AG1" i="19" s="1"/>
  <c r="S1" i="19"/>
  <c r="T1" i="19" s="1"/>
  <c r="U1" i="19" s="1"/>
  <c r="V1" i="19" s="1"/>
  <c r="W1" i="19" s="1"/>
  <c r="X1" i="19" s="1"/>
  <c r="Y1" i="19" s="1"/>
  <c r="K1" i="19"/>
  <c r="L1" i="19" s="1"/>
  <c r="M1" i="19" s="1"/>
  <c r="N1" i="19" s="1"/>
  <c r="O1" i="19" s="1"/>
  <c r="P1" i="19" s="1"/>
  <c r="Q1" i="19" s="1"/>
  <c r="C1" i="19"/>
  <c r="D1" i="19" s="1"/>
  <c r="E1" i="19" s="1"/>
  <c r="F1" i="19" s="1"/>
  <c r="G1" i="19" s="1"/>
  <c r="H1" i="19" s="1"/>
  <c r="I1" i="19" s="1"/>
  <c r="AA1" i="18"/>
  <c r="AB1" i="18" s="1"/>
  <c r="AC1" i="18" s="1"/>
  <c r="AD1" i="18" s="1"/>
  <c r="AE1" i="18" s="1"/>
  <c r="AF1" i="18" s="1"/>
  <c r="AG1" i="18" s="1"/>
  <c r="S1" i="18"/>
  <c r="T1" i="18" s="1"/>
  <c r="U1" i="18" s="1"/>
  <c r="V1" i="18" s="1"/>
  <c r="W1" i="18" s="1"/>
  <c r="X1" i="18" s="1"/>
  <c r="Y1" i="18" s="1"/>
  <c r="K1" i="18"/>
  <c r="L1" i="18" s="1"/>
  <c r="M1" i="18" s="1"/>
  <c r="N1" i="18" s="1"/>
  <c r="O1" i="18" s="1"/>
  <c r="P1" i="18" s="1"/>
  <c r="Q1" i="18" s="1"/>
  <c r="D1" i="18"/>
  <c r="E1" i="18" s="1"/>
  <c r="F1" i="18" s="1"/>
  <c r="G1" i="18" s="1"/>
  <c r="H1" i="18" s="1"/>
  <c r="I1" i="18" s="1"/>
  <c r="C1" i="18"/>
  <c r="AA1" i="17"/>
  <c r="AB1" i="17" s="1"/>
  <c r="AC1" i="17" s="1"/>
  <c r="AD1" i="17" s="1"/>
  <c r="AE1" i="17" s="1"/>
  <c r="AF1" i="17" s="1"/>
  <c r="AG1" i="17" s="1"/>
  <c r="S1" i="17"/>
  <c r="T1" i="17" s="1"/>
  <c r="U1" i="17" s="1"/>
  <c r="V1" i="17" s="1"/>
  <c r="W1" i="17" s="1"/>
  <c r="X1" i="17" s="1"/>
  <c r="Y1" i="17" s="1"/>
  <c r="K1" i="17"/>
  <c r="L1" i="17" s="1"/>
  <c r="M1" i="17" s="1"/>
  <c r="N1" i="17" s="1"/>
  <c r="O1" i="17" s="1"/>
  <c r="P1" i="17" s="1"/>
  <c r="Q1" i="17" s="1"/>
  <c r="C1" i="17"/>
  <c r="D1" i="17" s="1"/>
  <c r="E1" i="17" s="1"/>
  <c r="F1" i="17" s="1"/>
  <c r="G1" i="17" s="1"/>
  <c r="H1" i="17" s="1"/>
  <c r="I1" i="17" s="1"/>
  <c r="AA1" i="16"/>
  <c r="AB1" i="16" s="1"/>
  <c r="AC1" i="16" s="1"/>
  <c r="AD1" i="16" s="1"/>
  <c r="AE1" i="16" s="1"/>
  <c r="AF1" i="16" s="1"/>
  <c r="AG1" i="16" s="1"/>
  <c r="S1" i="16"/>
  <c r="T1" i="16" s="1"/>
  <c r="U1" i="16" s="1"/>
  <c r="V1" i="16" s="1"/>
  <c r="W1" i="16" s="1"/>
  <c r="X1" i="16" s="1"/>
  <c r="Y1" i="16" s="1"/>
  <c r="K1" i="16"/>
  <c r="L1" i="16" s="1"/>
  <c r="M1" i="16" s="1"/>
  <c r="N1" i="16" s="1"/>
  <c r="O1" i="16" s="1"/>
  <c r="P1" i="16" s="1"/>
  <c r="Q1" i="16" s="1"/>
  <c r="E1" i="16"/>
  <c r="F1" i="16" s="1"/>
  <c r="G1" i="16" s="1"/>
  <c r="H1" i="16" s="1"/>
  <c r="I1" i="16" s="1"/>
  <c r="D1" i="16"/>
  <c r="C1" i="16"/>
  <c r="AA1" i="1"/>
  <c r="AB1" i="1" s="1"/>
  <c r="AC1" i="1" s="1"/>
  <c r="AD1" i="1" s="1"/>
  <c r="AE1" i="1" s="1"/>
  <c r="AF1" i="1" s="1"/>
  <c r="AG1" i="1" s="1"/>
  <c r="H6" i="16" l="1"/>
  <c r="X6" i="16"/>
  <c r="S4" i="21"/>
  <c r="C4" i="21"/>
  <c r="I4" i="25"/>
  <c r="Y4" i="25"/>
  <c r="I5" i="20"/>
  <c r="Y5" i="20"/>
  <c r="W5" i="18"/>
  <c r="G5" i="18"/>
  <c r="N6" i="21"/>
  <c r="E4" i="16"/>
  <c r="U4" i="16"/>
  <c r="W5" i="16"/>
  <c r="G5" i="16"/>
  <c r="S4" i="24"/>
  <c r="C4" i="24"/>
  <c r="L6" i="21"/>
  <c r="M6" i="27"/>
  <c r="K6" i="27"/>
  <c r="F5" i="26"/>
  <c r="V5" i="26"/>
  <c r="P6" i="21"/>
  <c r="W5" i="19"/>
  <c r="G5" i="19"/>
  <c r="T4" i="26"/>
  <c r="D4" i="26"/>
  <c r="I6" i="18"/>
  <c r="Y6" i="18"/>
  <c r="E4" i="23"/>
  <c r="U4" i="23"/>
  <c r="P7" i="21"/>
  <c r="Q7" i="16"/>
  <c r="S5" i="16"/>
  <c r="U5" i="19"/>
  <c r="K7" i="21"/>
  <c r="M7" i="25"/>
  <c r="P7" i="26"/>
  <c r="O7" i="27"/>
  <c r="X4" i="18"/>
  <c r="H4" i="18"/>
  <c r="K4" i="16"/>
  <c r="P3" i="16"/>
  <c r="H3" i="16" s="1"/>
  <c r="M6" i="25"/>
  <c r="Q5" i="21"/>
  <c r="X5" i="19"/>
  <c r="H5" i="19"/>
  <c r="N6" i="25"/>
  <c r="O6" i="27"/>
  <c r="M6" i="16"/>
  <c r="Q5" i="27"/>
  <c r="N4" i="27"/>
  <c r="L3" i="22"/>
  <c r="D3" i="22" s="1"/>
  <c r="M3" i="26"/>
  <c r="E3" i="26" s="1"/>
  <c r="Q3" i="26"/>
  <c r="I3" i="26" s="1"/>
  <c r="E5" i="24"/>
  <c r="U5" i="24"/>
  <c r="S4" i="23"/>
  <c r="C4" i="23"/>
  <c r="O3" i="25"/>
  <c r="G3" i="25" s="1"/>
  <c r="M5" i="25"/>
  <c r="V5" i="24"/>
  <c r="F5" i="24"/>
  <c r="M3" i="17"/>
  <c r="E3" i="17" s="1"/>
  <c r="O4" i="17"/>
  <c r="K3" i="17"/>
  <c r="C3" i="17" s="1"/>
  <c r="Q4" i="20"/>
  <c r="N3" i="20"/>
  <c r="F3" i="20" s="1"/>
  <c r="O3" i="21"/>
  <c r="G3" i="21" s="1"/>
  <c r="O5" i="21"/>
  <c r="O7" i="21"/>
  <c r="Y6" i="22"/>
  <c r="I6" i="22"/>
  <c r="Q4" i="27"/>
  <c r="P3" i="27"/>
  <c r="H3" i="27" s="1"/>
  <c r="T4" i="22"/>
  <c r="D4" i="22"/>
  <c r="M6" i="22"/>
  <c r="O6" i="22"/>
  <c r="L5" i="22"/>
  <c r="L7" i="21"/>
  <c r="Q7" i="22"/>
  <c r="N7" i="25"/>
  <c r="Q7" i="26"/>
  <c r="S6" i="24"/>
  <c r="C6" i="24"/>
  <c r="E4" i="18"/>
  <c r="U4" i="18"/>
  <c r="E5" i="18"/>
  <c r="U5" i="18"/>
  <c r="S4" i="18"/>
  <c r="C4" i="18"/>
  <c r="M3" i="16"/>
  <c r="E3" i="16" s="1"/>
  <c r="O4" i="16"/>
  <c r="T4" i="24"/>
  <c r="D4" i="24"/>
  <c r="I5" i="24"/>
  <c r="Y5" i="24"/>
  <c r="W4" i="19"/>
  <c r="G4" i="19"/>
  <c r="V5" i="18"/>
  <c r="F5" i="18"/>
  <c r="K6" i="21"/>
  <c r="I6" i="23"/>
  <c r="Y6" i="23"/>
  <c r="L5" i="27"/>
  <c r="M6" i="21"/>
  <c r="K3" i="27"/>
  <c r="C3" i="27" s="1"/>
  <c r="N3" i="27"/>
  <c r="F3" i="27" s="1"/>
  <c r="AN3" i="27" a="1"/>
  <c r="AN3" i="27" s="1"/>
  <c r="AM9" i="27" a="1"/>
  <c r="AM9" i="27" s="1"/>
  <c r="AN5" i="27" a="1"/>
  <c r="AN5" i="27" s="1"/>
  <c r="AN4" i="27" a="1"/>
  <c r="AN4" i="27" s="1"/>
  <c r="AN8" i="27" a="1"/>
  <c r="AN8" i="27" s="1"/>
  <c r="AN6" i="27" a="1"/>
  <c r="AN6" i="27" s="1"/>
  <c r="AN7" i="27" a="1"/>
  <c r="AN7" i="27" s="1"/>
  <c r="AM3" i="27" a="1"/>
  <c r="AM3" i="27" s="1"/>
  <c r="AN9" i="27" a="1"/>
  <c r="AN9" i="27" s="1"/>
  <c r="AM5" i="27" a="1"/>
  <c r="AM5" i="27" s="1"/>
  <c r="AM6" i="27" a="1"/>
  <c r="AM6" i="27" s="1"/>
  <c r="AM8" i="27" a="1"/>
  <c r="AM8" i="27" s="1"/>
  <c r="AM4" i="27" a="1"/>
  <c r="AM4" i="27" s="1"/>
  <c r="AM7" i="27" a="1"/>
  <c r="AM7" i="27" s="1"/>
  <c r="Q5" i="22"/>
  <c r="N4" i="22"/>
  <c r="Q5" i="26"/>
  <c r="N4" i="26"/>
  <c r="N5" i="20"/>
  <c r="F5" i="20" s="1"/>
  <c r="V5" i="20" s="1"/>
  <c r="I5" i="23"/>
  <c r="Y5" i="23"/>
  <c r="G4" i="23"/>
  <c r="W4" i="23"/>
  <c r="X5" i="23"/>
  <c r="H5" i="23"/>
  <c r="N4" i="25"/>
  <c r="K3" i="25"/>
  <c r="C3" i="25" s="1"/>
  <c r="L4" i="17"/>
  <c r="Q3" i="17"/>
  <c r="I3" i="17" s="1"/>
  <c r="P5" i="17"/>
  <c r="O5" i="20"/>
  <c r="L4" i="20"/>
  <c r="L4" i="21"/>
  <c r="K3" i="21"/>
  <c r="C3" i="21" s="1"/>
  <c r="M7" i="21"/>
  <c r="Q7" i="27"/>
  <c r="X4" i="24"/>
  <c r="H4" i="24"/>
  <c r="I5" i="18"/>
  <c r="Y5" i="18"/>
  <c r="I4" i="16"/>
  <c r="Y4" i="16"/>
  <c r="Y6" i="17"/>
  <c r="I6" i="17"/>
  <c r="I5" i="19"/>
  <c r="Y5" i="19"/>
  <c r="Y6" i="16"/>
  <c r="I6" i="16"/>
  <c r="O6" i="21"/>
  <c r="V5" i="17"/>
  <c r="F5" i="17"/>
  <c r="K5" i="26"/>
  <c r="P4" i="27"/>
  <c r="K4" i="27"/>
  <c r="O4" i="27"/>
  <c r="M3" i="22"/>
  <c r="E3" i="22" s="1"/>
  <c r="Q3" i="22"/>
  <c r="I3" i="22" s="1"/>
  <c r="K3" i="26"/>
  <c r="C3" i="26" s="1"/>
  <c r="N3" i="26"/>
  <c r="F3" i="26" s="1"/>
  <c r="AN3" i="26" a="1"/>
  <c r="AN3" i="26" s="1"/>
  <c r="AM6" i="26" a="1"/>
  <c r="AM6" i="26" s="1"/>
  <c r="AM8" i="26" a="1"/>
  <c r="AM8" i="26" s="1"/>
  <c r="AN6" i="26" a="1"/>
  <c r="AN6" i="26" s="1"/>
  <c r="AM7" i="26" a="1"/>
  <c r="AM7" i="26" s="1"/>
  <c r="AN5" i="26" a="1"/>
  <c r="AN5" i="26" s="1"/>
  <c r="AN8" i="26" a="1"/>
  <c r="AN8" i="26" s="1"/>
  <c r="AM9" i="26" a="1"/>
  <c r="AM9" i="26" s="1"/>
  <c r="AN7" i="26" a="1"/>
  <c r="AN7" i="26" s="1"/>
  <c r="AM3" i="26" a="1"/>
  <c r="AM3" i="26" s="1"/>
  <c r="AN9" i="26" a="1"/>
  <c r="AN9" i="26" s="1"/>
  <c r="AM5" i="26" a="1"/>
  <c r="AM5" i="26" s="1"/>
  <c r="AN4" i="26" a="1"/>
  <c r="AN4" i="26" s="1"/>
  <c r="AM4" i="26" a="1"/>
  <c r="AM4" i="26" s="1"/>
  <c r="P6" i="26"/>
  <c r="P3" i="25"/>
  <c r="H3" i="25" s="1"/>
  <c r="O5" i="25"/>
  <c r="Q6" i="26"/>
  <c r="Q6" i="20"/>
  <c r="N3" i="17"/>
  <c r="F3" i="17" s="1"/>
  <c r="P4" i="17"/>
  <c r="L3" i="20"/>
  <c r="D3" i="20" s="1"/>
  <c r="O3" i="20"/>
  <c r="G3" i="20" s="1"/>
  <c r="P3" i="21"/>
  <c r="H3" i="21" s="1"/>
  <c r="P4" i="21"/>
  <c r="AN3" i="18" a="1"/>
  <c r="AN3" i="18" s="1"/>
  <c r="AM6" i="18" a="1"/>
  <c r="AM6" i="18" s="1"/>
  <c r="AM3" i="18" a="1"/>
  <c r="AM3" i="18" s="1"/>
  <c r="AM4" i="18" a="1"/>
  <c r="AM4" i="18" s="1"/>
  <c r="AN8" i="18" a="1"/>
  <c r="AN8" i="18" s="1"/>
  <c r="AM8" i="18" a="1"/>
  <c r="AM8" i="18" s="1"/>
  <c r="AN6" i="18" a="1"/>
  <c r="AN6" i="18" s="1"/>
  <c r="AM5" i="18" a="1"/>
  <c r="AM5" i="18" s="1"/>
  <c r="AN4" i="18" a="1"/>
  <c r="AN4" i="18" s="1"/>
  <c r="AN5" i="18" a="1"/>
  <c r="AN5" i="18" s="1"/>
  <c r="AM7" i="18" a="1"/>
  <c r="AM7" i="18" s="1"/>
  <c r="AN7" i="18" a="1"/>
  <c r="AN7" i="18" s="1"/>
  <c r="AM9" i="18" a="1"/>
  <c r="AM9" i="18" s="1"/>
  <c r="AN9" i="18" a="1"/>
  <c r="AN9" i="18" s="1"/>
  <c r="T4" i="16"/>
  <c r="D4" i="16"/>
  <c r="F4" i="24"/>
  <c r="V4" i="24"/>
  <c r="N7" i="21"/>
  <c r="L7" i="22"/>
  <c r="P7" i="25"/>
  <c r="L7" i="26"/>
  <c r="N7" i="27"/>
  <c r="V7" i="27" s="1"/>
  <c r="N6" i="22"/>
  <c r="I4" i="18"/>
  <c r="Y4" i="18"/>
  <c r="P5" i="16"/>
  <c r="Q3" i="16"/>
  <c r="I3" i="16" s="1"/>
  <c r="N5" i="25"/>
  <c r="K6" i="22"/>
  <c r="Q6" i="25"/>
  <c r="L6" i="16"/>
  <c r="AN3" i="19" a="1"/>
  <c r="AN3" i="19" s="1"/>
  <c r="AM3" i="19" a="1"/>
  <c r="AM3" i="19" s="1"/>
  <c r="AN9" i="19" a="1"/>
  <c r="AN9" i="19" s="1"/>
  <c r="AM8" i="19" a="1"/>
  <c r="AM8" i="19" s="1"/>
  <c r="AN4" i="19" a="1"/>
  <c r="AN4" i="19" s="1"/>
  <c r="AM5" i="19" a="1"/>
  <c r="AM5" i="19" s="1"/>
  <c r="AM4" i="19" a="1"/>
  <c r="AM4" i="19" s="1"/>
  <c r="AN6" i="19" a="1"/>
  <c r="AN6" i="19" s="1"/>
  <c r="AN8" i="19" a="1"/>
  <c r="AN8" i="19" s="1"/>
  <c r="AM7" i="19" a="1"/>
  <c r="AM7" i="19" s="1"/>
  <c r="AN5" i="19" a="1"/>
  <c r="AN5" i="19" s="1"/>
  <c r="AM6" i="19" a="1"/>
  <c r="AM6" i="19" s="1"/>
  <c r="AM9" i="19" a="1"/>
  <c r="AM9" i="19" s="1"/>
  <c r="AN7" i="19" a="1"/>
  <c r="AN7" i="19" s="1"/>
  <c r="N5" i="22"/>
  <c r="M5" i="21"/>
  <c r="E4" i="24"/>
  <c r="U4" i="24"/>
  <c r="L5" i="26"/>
  <c r="O6" i="20"/>
  <c r="O5" i="27"/>
  <c r="O3" i="27"/>
  <c r="G3" i="27" s="1"/>
  <c r="M5" i="27"/>
  <c r="K4" i="22"/>
  <c r="O4" i="22"/>
  <c r="P4" i="26"/>
  <c r="K4" i="26"/>
  <c r="O4" i="26"/>
  <c r="K5" i="17"/>
  <c r="T4" i="23"/>
  <c r="D4" i="23"/>
  <c r="X4" i="23"/>
  <c r="H4" i="23"/>
  <c r="M3" i="25"/>
  <c r="E3" i="25" s="1"/>
  <c r="O4" i="25"/>
  <c r="L3" i="25"/>
  <c r="D3" i="25" s="1"/>
  <c r="K6" i="20"/>
  <c r="M4" i="17"/>
  <c r="M5" i="17"/>
  <c r="O4" i="20"/>
  <c r="P5" i="20"/>
  <c r="M4" i="20"/>
  <c r="M4" i="21"/>
  <c r="L3" i="21"/>
  <c r="D3" i="21" s="1"/>
  <c r="P6" i="22"/>
  <c r="AN3" i="16" a="1"/>
  <c r="AN3" i="16" s="1"/>
  <c r="AM3" i="16" a="1"/>
  <c r="AM3" i="16" s="1"/>
  <c r="AN7" i="16" a="1"/>
  <c r="AN7" i="16" s="1"/>
  <c r="AN4" i="16" a="1"/>
  <c r="AN4" i="16" s="1"/>
  <c r="AN9" i="16" a="1"/>
  <c r="AN9" i="16" s="1"/>
  <c r="AM7" i="16" a="1"/>
  <c r="AM7" i="16" s="1"/>
  <c r="AM5" i="16" a="1"/>
  <c r="AM5" i="16" s="1"/>
  <c r="AM4" i="16" a="1"/>
  <c r="AM4" i="16" s="1"/>
  <c r="AM6" i="16" a="1"/>
  <c r="AM6" i="16" s="1"/>
  <c r="AM9" i="16" a="1"/>
  <c r="AM9" i="16" s="1"/>
  <c r="AM8" i="16" a="1"/>
  <c r="AM8" i="16" s="1"/>
  <c r="AN6" i="16" a="1"/>
  <c r="AN6" i="16" s="1"/>
  <c r="AN8" i="16" a="1"/>
  <c r="AN8" i="16" s="1"/>
  <c r="AN5" i="16" a="1"/>
  <c r="AN5" i="16" s="1"/>
  <c r="X4" i="16"/>
  <c r="H4" i="16"/>
  <c r="W5" i="24"/>
  <c r="G5" i="24"/>
  <c r="L6" i="22"/>
  <c r="Q6" i="21"/>
  <c r="K5" i="22"/>
  <c r="H4" i="19"/>
  <c r="X4" i="19"/>
  <c r="S4" i="19"/>
  <c r="C4" i="19"/>
  <c r="N5" i="27"/>
  <c r="L3" i="27"/>
  <c r="D3" i="27" s="1"/>
  <c r="L4" i="27"/>
  <c r="N3" i="22"/>
  <c r="F3" i="22" s="1"/>
  <c r="M5" i="22"/>
  <c r="O5" i="26"/>
  <c r="O3" i="26"/>
  <c r="G3" i="26" s="1"/>
  <c r="E5" i="23"/>
  <c r="U5" i="23"/>
  <c r="L4" i="25"/>
  <c r="Q3" i="25"/>
  <c r="I3" i="25" s="1"/>
  <c r="K4" i="25"/>
  <c r="K6" i="26"/>
  <c r="S4" i="17"/>
  <c r="C4" i="17"/>
  <c r="AN3" i="20" a="1"/>
  <c r="AN3" i="20" s="1"/>
  <c r="AN8" i="20" a="1"/>
  <c r="AN8" i="20" s="1"/>
  <c r="AM9" i="20" a="1"/>
  <c r="AM9" i="20" s="1"/>
  <c r="AN7" i="20" a="1"/>
  <c r="AN7" i="20" s="1"/>
  <c r="AM3" i="20" a="1"/>
  <c r="AM3" i="20" s="1"/>
  <c r="AN9" i="20" a="1"/>
  <c r="AN9" i="20" s="1"/>
  <c r="AM4" i="20" a="1"/>
  <c r="AM4" i="20" s="1"/>
  <c r="AM6" i="20" a="1"/>
  <c r="AM6" i="20" s="1"/>
  <c r="AM8" i="20" a="1"/>
  <c r="AM8" i="20" s="1"/>
  <c r="AM5" i="20" a="1"/>
  <c r="AM5" i="20" s="1"/>
  <c r="AN5" i="20" a="1"/>
  <c r="AN5" i="20" s="1"/>
  <c r="AN4" i="20" a="1"/>
  <c r="AN4" i="20" s="1"/>
  <c r="AN6" i="20" a="1"/>
  <c r="AN6" i="20" s="1"/>
  <c r="AM7" i="20" a="1"/>
  <c r="AM7" i="20" s="1"/>
  <c r="Q3" i="20"/>
  <c r="I3" i="20" s="1"/>
  <c r="P3" i="20"/>
  <c r="H3" i="20" s="1"/>
  <c r="Q3" i="21"/>
  <c r="I3" i="21" s="1"/>
  <c r="Q4" i="21"/>
  <c r="L6" i="26"/>
  <c r="F4" i="18"/>
  <c r="V4" i="18"/>
  <c r="K5" i="27"/>
  <c r="AN3" i="23" a="1"/>
  <c r="AN3" i="23" s="1"/>
  <c r="AN8" i="23" a="1"/>
  <c r="AN8" i="23" s="1"/>
  <c r="AM7" i="23" a="1"/>
  <c r="AM7" i="23" s="1"/>
  <c r="AM9" i="23" a="1"/>
  <c r="AM9" i="23" s="1"/>
  <c r="AN5" i="23" a="1"/>
  <c r="AN5" i="23" s="1"/>
  <c r="AM3" i="23" a="1"/>
  <c r="AM3" i="23" s="1"/>
  <c r="AN7" i="23" a="1"/>
  <c r="AN7" i="23" s="1"/>
  <c r="AN6" i="23" a="1"/>
  <c r="AN6" i="23" s="1"/>
  <c r="AN9" i="23" a="1"/>
  <c r="AN9" i="23" s="1"/>
  <c r="AM8" i="23" a="1"/>
  <c r="AM8" i="23" s="1"/>
  <c r="AM5" i="23" a="1"/>
  <c r="AM5" i="23" s="1"/>
  <c r="AM6" i="23" a="1"/>
  <c r="AM6" i="23" s="1"/>
  <c r="AM4" i="23" a="1"/>
  <c r="AM4" i="23" s="1"/>
  <c r="AN4" i="23" a="1"/>
  <c r="AN4" i="23" s="1"/>
  <c r="Q5" i="25"/>
  <c r="P4" i="25"/>
  <c r="P5" i="25"/>
  <c r="O6" i="26"/>
  <c r="AN3" i="17" a="1"/>
  <c r="AN3" i="17" s="1"/>
  <c r="AN7" i="17" a="1"/>
  <c r="AN7" i="17" s="1"/>
  <c r="AM3" i="17" a="1"/>
  <c r="AM3" i="17" s="1"/>
  <c r="AN9" i="17" a="1"/>
  <c r="AN9" i="17" s="1"/>
  <c r="AN4" i="17" a="1"/>
  <c r="AN4" i="17" s="1"/>
  <c r="AM7" i="17" a="1"/>
  <c r="AM7" i="17" s="1"/>
  <c r="AM8" i="17" a="1"/>
  <c r="AM8" i="17" s="1"/>
  <c r="AM9" i="17" a="1"/>
  <c r="AM9" i="17" s="1"/>
  <c r="AM4" i="17" a="1"/>
  <c r="AM4" i="17" s="1"/>
  <c r="AM6" i="17" a="1"/>
  <c r="AM6" i="17" s="1"/>
  <c r="AN6" i="17" a="1"/>
  <c r="AN6" i="17" s="1"/>
  <c r="AN8" i="17" a="1"/>
  <c r="AN8" i="17" s="1"/>
  <c r="AM5" i="17" a="1"/>
  <c r="AM5" i="17" s="1"/>
  <c r="AN5" i="17" a="1"/>
  <c r="AN5" i="17" s="1"/>
  <c r="P4" i="20"/>
  <c r="M3" i="20"/>
  <c r="E3" i="20" s="1"/>
  <c r="N4" i="20"/>
  <c r="N4" i="21"/>
  <c r="M3" i="21"/>
  <c r="E3" i="21" s="1"/>
  <c r="O6" i="25"/>
  <c r="AN3" i="22" a="1"/>
  <c r="AN3" i="22" s="1"/>
  <c r="AM4" i="22" a="1"/>
  <c r="AM4" i="22" s="1"/>
  <c r="AN4" i="22" a="1"/>
  <c r="AN4" i="22" s="1"/>
  <c r="AM3" i="22" a="1"/>
  <c r="AM3" i="22" s="1"/>
  <c r="AN7" i="22" a="1"/>
  <c r="AN7" i="22" s="1"/>
  <c r="AM6" i="22" a="1"/>
  <c r="AM6" i="22" s="1"/>
  <c r="AM5" i="22" a="1"/>
  <c r="AM5" i="22" s="1"/>
  <c r="AN9" i="22" a="1"/>
  <c r="AN9" i="22" s="1"/>
  <c r="AN6" i="22" a="1"/>
  <c r="AN6" i="22" s="1"/>
  <c r="AN5" i="22" a="1"/>
  <c r="AN5" i="22" s="1"/>
  <c r="AN8" i="22" a="1"/>
  <c r="AN8" i="22" s="1"/>
  <c r="AM7" i="22" a="1"/>
  <c r="AM7" i="22" s="1"/>
  <c r="AM9" i="22" a="1"/>
  <c r="AM9" i="22" s="1"/>
  <c r="AM8" i="22" a="1"/>
  <c r="AM8" i="22" s="1"/>
  <c r="F6" i="23"/>
  <c r="S5" i="25"/>
  <c r="O7" i="26"/>
  <c r="G7" i="26" s="1"/>
  <c r="V6" i="27"/>
  <c r="L7" i="27"/>
  <c r="T7" i="27" s="1"/>
  <c r="M6" i="26"/>
  <c r="G4" i="18"/>
  <c r="W4" i="18"/>
  <c r="X5" i="18"/>
  <c r="H5" i="18"/>
  <c r="Q5" i="16"/>
  <c r="O3" i="16"/>
  <c r="G3" i="16" s="1"/>
  <c r="Q6" i="27"/>
  <c r="K5" i="21"/>
  <c r="H5" i="24"/>
  <c r="X5" i="24"/>
  <c r="F4" i="19"/>
  <c r="V4" i="19"/>
  <c r="D4" i="19"/>
  <c r="T4" i="19"/>
  <c r="K6" i="16"/>
  <c r="I4" i="24"/>
  <c r="Y4" i="24"/>
  <c r="L5" i="25"/>
  <c r="P5" i="27"/>
  <c r="M4" i="27"/>
  <c r="Q4" i="22"/>
  <c r="O3" i="22"/>
  <c r="G3" i="22" s="1"/>
  <c r="P4" i="22"/>
  <c r="Q4" i="26"/>
  <c r="P3" i="26"/>
  <c r="H3" i="26" s="1"/>
  <c r="G4" i="24"/>
  <c r="W4" i="24"/>
  <c r="M5" i="16"/>
  <c r="I4" i="23"/>
  <c r="Y4" i="23"/>
  <c r="N3" i="25"/>
  <c r="F3" i="25" s="1"/>
  <c r="P6" i="25"/>
  <c r="O6" i="16"/>
  <c r="F4" i="17"/>
  <c r="V4" i="17"/>
  <c r="I4" i="17"/>
  <c r="Y4" i="17"/>
  <c r="E5" i="20"/>
  <c r="U5" i="20"/>
  <c r="S4" i="20"/>
  <c r="C4" i="20"/>
  <c r="AN3" i="21" a="1"/>
  <c r="AN3" i="21" s="1"/>
  <c r="AN5" i="21" a="1"/>
  <c r="AN5" i="21" s="1"/>
  <c r="AM4" i="21" a="1"/>
  <c r="AM4" i="21" s="1"/>
  <c r="AM5" i="21" a="1"/>
  <c r="AM5" i="21" s="1"/>
  <c r="AN4" i="21" a="1"/>
  <c r="AN4" i="21" s="1"/>
  <c r="AM6" i="21" a="1"/>
  <c r="AM6" i="21" s="1"/>
  <c r="AM8" i="21" a="1"/>
  <c r="AM8" i="21" s="1"/>
  <c r="AM7" i="21" a="1"/>
  <c r="AM7" i="21" s="1"/>
  <c r="AN7" i="21" a="1"/>
  <c r="AN7" i="21" s="1"/>
  <c r="AN6" i="21" a="1"/>
  <c r="AN6" i="21" s="1"/>
  <c r="AM9" i="21" a="1"/>
  <c r="AM9" i="21" s="1"/>
  <c r="AN9" i="21" a="1"/>
  <c r="AN9" i="21" s="1"/>
  <c r="AN8" i="21" a="1"/>
  <c r="AN8" i="21" s="1"/>
  <c r="AM3" i="21" a="1"/>
  <c r="AM3" i="21" s="1"/>
  <c r="N3" i="21"/>
  <c r="F3" i="21" s="1"/>
  <c r="N5" i="16"/>
  <c r="P5" i="21"/>
  <c r="AN3" i="25" a="1"/>
  <c r="AN3" i="25" s="1"/>
  <c r="AM8" i="25" a="1"/>
  <c r="AM8" i="25" s="1"/>
  <c r="AN4" i="25" a="1"/>
  <c r="AN4" i="25" s="1"/>
  <c r="AM4" i="25" a="1"/>
  <c r="AM4" i="25" s="1"/>
  <c r="AM7" i="25" a="1"/>
  <c r="AM7" i="25" s="1"/>
  <c r="AN5" i="25" a="1"/>
  <c r="AN5" i="25" s="1"/>
  <c r="AN6" i="25" a="1"/>
  <c r="AN6" i="25" s="1"/>
  <c r="AM9" i="25" a="1"/>
  <c r="AM9" i="25" s="1"/>
  <c r="AN7" i="25" a="1"/>
  <c r="AN7" i="25" s="1"/>
  <c r="AN8" i="25" a="1"/>
  <c r="AN8" i="25" s="1"/>
  <c r="AM3" i="25" a="1"/>
  <c r="AM3" i="25" s="1"/>
  <c r="AN9" i="25" a="1"/>
  <c r="AN9" i="25" s="1"/>
  <c r="AM6" i="25" a="1"/>
  <c r="AM6" i="25" s="1"/>
  <c r="AM5" i="25" a="1"/>
  <c r="AM5" i="25" s="1"/>
  <c r="O7" i="16"/>
  <c r="W7" i="16" s="1"/>
  <c r="Q7" i="21"/>
  <c r="I7" i="21" s="1"/>
  <c r="N7" i="22"/>
  <c r="L7" i="25"/>
  <c r="T7" i="25" s="1"/>
  <c r="M7" i="27"/>
  <c r="M5" i="26"/>
  <c r="P6" i="17"/>
  <c r="T4" i="18"/>
  <c r="D4" i="18"/>
  <c r="L3" i="16"/>
  <c r="D3" i="16" s="1"/>
  <c r="N4" i="16"/>
  <c r="L6" i="27"/>
  <c r="L5" i="21"/>
  <c r="L6" i="25"/>
  <c r="E4" i="19"/>
  <c r="U4" i="19"/>
  <c r="Y4" i="19"/>
  <c r="I4" i="19"/>
  <c r="I6" i="19"/>
  <c r="Y6" i="19"/>
  <c r="M6" i="17"/>
  <c r="M3" i="27"/>
  <c r="E3" i="27" s="1"/>
  <c r="Q3" i="27"/>
  <c r="I3" i="27" s="1"/>
  <c r="P5" i="22"/>
  <c r="M4" i="22"/>
  <c r="O5" i="22"/>
  <c r="P5" i="26"/>
  <c r="M4" i="26"/>
  <c r="F5" i="23"/>
  <c r="V5" i="23"/>
  <c r="F4" i="23"/>
  <c r="V4" i="23"/>
  <c r="W5" i="23"/>
  <c r="G5" i="23"/>
  <c r="M4" i="25"/>
  <c r="N5" i="21"/>
  <c r="Q5" i="17"/>
  <c r="P3" i="17"/>
  <c r="H3" i="17" s="1"/>
  <c r="K3" i="20"/>
  <c r="C3" i="20" s="1"/>
  <c r="O4" i="21"/>
  <c r="P6" i="27"/>
  <c r="F7" i="27"/>
  <c r="X7" i="27"/>
  <c r="H7" i="27"/>
  <c r="C7" i="27"/>
  <c r="S7" i="27"/>
  <c r="Y7" i="27"/>
  <c r="I7" i="27"/>
  <c r="D7" i="27"/>
  <c r="E7" i="27"/>
  <c r="U7" i="27"/>
  <c r="W7" i="27"/>
  <c r="G7" i="27"/>
  <c r="M8" i="27"/>
  <c r="L8" i="27"/>
  <c r="K8" i="27"/>
  <c r="Q8" i="27"/>
  <c r="P8" i="27"/>
  <c r="A9" i="27"/>
  <c r="O8" i="27"/>
  <c r="N8" i="27"/>
  <c r="I7" i="26"/>
  <c r="Y7" i="26"/>
  <c r="C7" i="26"/>
  <c r="S7" i="26"/>
  <c r="D7" i="26"/>
  <c r="T7" i="26"/>
  <c r="E7" i="26"/>
  <c r="U7" i="26"/>
  <c r="F7" i="26"/>
  <c r="V7" i="26"/>
  <c r="W7" i="26"/>
  <c r="Q8" i="26"/>
  <c r="P8" i="26"/>
  <c r="A9" i="26"/>
  <c r="O8" i="26"/>
  <c r="N8" i="26"/>
  <c r="M8" i="26"/>
  <c r="L8" i="26"/>
  <c r="K8" i="26"/>
  <c r="X7" i="26"/>
  <c r="H7" i="26"/>
  <c r="E7" i="25"/>
  <c r="U7" i="25"/>
  <c r="V7" i="25"/>
  <c r="F7" i="25"/>
  <c r="Q8" i="25"/>
  <c r="P8" i="25"/>
  <c r="A9" i="25"/>
  <c r="O8" i="25"/>
  <c r="N8" i="25"/>
  <c r="M8" i="25"/>
  <c r="K8" i="25"/>
  <c r="L8" i="25"/>
  <c r="I7" i="25"/>
  <c r="Y7" i="25"/>
  <c r="W7" i="25"/>
  <c r="G7" i="25"/>
  <c r="C7" i="25"/>
  <c r="S7" i="25"/>
  <c r="H7" i="25"/>
  <c r="X7" i="25"/>
  <c r="D7" i="25"/>
  <c r="C7" i="24"/>
  <c r="S7" i="24"/>
  <c r="D7" i="24"/>
  <c r="T7" i="24"/>
  <c r="E7" i="24"/>
  <c r="U7" i="24"/>
  <c r="Q8" i="24"/>
  <c r="P8" i="24"/>
  <c r="A9" i="24"/>
  <c r="O8" i="24"/>
  <c r="K8" i="24"/>
  <c r="N8" i="24"/>
  <c r="M8" i="24"/>
  <c r="L8" i="24"/>
  <c r="V7" i="24"/>
  <c r="F7" i="24"/>
  <c r="X7" i="24"/>
  <c r="H7" i="24"/>
  <c r="G7" i="24"/>
  <c r="W7" i="24" s="1"/>
  <c r="I7" i="24"/>
  <c r="Y7" i="24"/>
  <c r="W7" i="23"/>
  <c r="G7" i="23"/>
  <c r="H7" i="23"/>
  <c r="X7" i="23"/>
  <c r="Q8" i="23"/>
  <c r="P8" i="23"/>
  <c r="A9" i="23"/>
  <c r="O8" i="23"/>
  <c r="N8" i="23"/>
  <c r="M8" i="23"/>
  <c r="L8" i="23"/>
  <c r="K8" i="23"/>
  <c r="C7" i="23"/>
  <c r="S7" i="23"/>
  <c r="D7" i="23"/>
  <c r="T7" i="23"/>
  <c r="I7" i="23"/>
  <c r="Y7" i="23"/>
  <c r="E7" i="23"/>
  <c r="U7" i="23"/>
  <c r="V7" i="23"/>
  <c r="F7" i="23"/>
  <c r="G7" i="22"/>
  <c r="W7" i="22" s="1"/>
  <c r="F7" i="22"/>
  <c r="V7" i="22"/>
  <c r="K8" i="22"/>
  <c r="Q8" i="22"/>
  <c r="P8" i="22"/>
  <c r="L8" i="22"/>
  <c r="A9" i="22"/>
  <c r="O8" i="22"/>
  <c r="N8" i="22"/>
  <c r="M8" i="22"/>
  <c r="Y7" i="22"/>
  <c r="I7" i="22"/>
  <c r="C7" i="22"/>
  <c r="S7" i="22"/>
  <c r="H7" i="22"/>
  <c r="X7" i="22" s="1"/>
  <c r="D7" i="22"/>
  <c r="T7" i="22"/>
  <c r="E7" i="22"/>
  <c r="U7" i="22"/>
  <c r="Y7" i="21"/>
  <c r="C7" i="21"/>
  <c r="S7" i="21"/>
  <c r="D7" i="21"/>
  <c r="T7" i="21"/>
  <c r="E7" i="21"/>
  <c r="U7" i="21"/>
  <c r="V7" i="21"/>
  <c r="F7" i="21"/>
  <c r="W7" i="21"/>
  <c r="G7" i="21"/>
  <c r="Q8" i="21"/>
  <c r="P8" i="21"/>
  <c r="A9" i="21"/>
  <c r="O8" i="21"/>
  <c r="N8" i="21"/>
  <c r="M8" i="21"/>
  <c r="L8" i="21"/>
  <c r="K8" i="21"/>
  <c r="H7" i="21"/>
  <c r="X7" i="21"/>
  <c r="D7" i="20"/>
  <c r="T7" i="20"/>
  <c r="E7" i="20"/>
  <c r="U7" i="20"/>
  <c r="W7" i="20"/>
  <c r="G7" i="20"/>
  <c r="Q8" i="20"/>
  <c r="P8" i="20"/>
  <c r="K8" i="20"/>
  <c r="A9" i="20"/>
  <c r="O8" i="20"/>
  <c r="N8" i="20"/>
  <c r="M8" i="20"/>
  <c r="L8" i="20"/>
  <c r="F7" i="20"/>
  <c r="V7" i="20"/>
  <c r="X7" i="20"/>
  <c r="H7" i="20"/>
  <c r="I7" i="20"/>
  <c r="Y7" i="20"/>
  <c r="C7" i="20"/>
  <c r="S7" i="20"/>
  <c r="Q8" i="19"/>
  <c r="K8" i="19"/>
  <c r="P8" i="19"/>
  <c r="A9" i="19"/>
  <c r="O8" i="19"/>
  <c r="N8" i="19"/>
  <c r="M8" i="19"/>
  <c r="L8" i="19"/>
  <c r="I7" i="19"/>
  <c r="Y7" i="19"/>
  <c r="D7" i="19"/>
  <c r="T7" i="19"/>
  <c r="E7" i="19"/>
  <c r="U7" i="19"/>
  <c r="W7" i="19"/>
  <c r="G7" i="19"/>
  <c r="C7" i="19"/>
  <c r="S7" i="19"/>
  <c r="V7" i="19"/>
  <c r="F7" i="19"/>
  <c r="H7" i="19"/>
  <c r="X7" i="19"/>
  <c r="Q8" i="18"/>
  <c r="P8" i="18"/>
  <c r="A9" i="18"/>
  <c r="O8" i="18"/>
  <c r="M8" i="18"/>
  <c r="N8" i="18"/>
  <c r="L8" i="18"/>
  <c r="K8" i="18"/>
  <c r="I7" i="18"/>
  <c r="Y7" i="18"/>
  <c r="C7" i="18"/>
  <c r="S7" i="18"/>
  <c r="D7" i="18"/>
  <c r="T7" i="18"/>
  <c r="H7" i="18"/>
  <c r="X7" i="18"/>
  <c r="E7" i="18"/>
  <c r="U7" i="18"/>
  <c r="V7" i="18"/>
  <c r="F7" i="18"/>
  <c r="W7" i="18"/>
  <c r="G7" i="18"/>
  <c r="D7" i="17"/>
  <c r="T7" i="17"/>
  <c r="I7" i="17"/>
  <c r="Y7" i="17"/>
  <c r="Q8" i="17"/>
  <c r="K8" i="17"/>
  <c r="P8" i="17"/>
  <c r="A9" i="17"/>
  <c r="O8" i="17"/>
  <c r="N8" i="17"/>
  <c r="M8" i="17"/>
  <c r="L8" i="17"/>
  <c r="E7" i="17"/>
  <c r="U7" i="17"/>
  <c r="V7" i="17"/>
  <c r="F7" i="17"/>
  <c r="W7" i="17"/>
  <c r="G7" i="17"/>
  <c r="H7" i="17"/>
  <c r="X7" i="17"/>
  <c r="C7" i="17"/>
  <c r="S7" i="17"/>
  <c r="C7" i="16"/>
  <c r="S7" i="16"/>
  <c r="I7" i="16"/>
  <c r="Y7" i="16"/>
  <c r="D7" i="16"/>
  <c r="T7" i="16"/>
  <c r="E7" i="16"/>
  <c r="U7" i="16"/>
  <c r="V7" i="16"/>
  <c r="F7" i="16"/>
  <c r="K8" i="16"/>
  <c r="Q8" i="16"/>
  <c r="P8" i="16"/>
  <c r="A9" i="16"/>
  <c r="O8" i="16"/>
  <c r="N8" i="16"/>
  <c r="M8" i="16"/>
  <c r="L8" i="16"/>
  <c r="X7" i="16"/>
  <c r="H7" i="16"/>
  <c r="AL10" i="23"/>
  <c r="AL11" i="23" s="1"/>
  <c r="AL12" i="23" s="1"/>
  <c r="AL13" i="23" s="1"/>
  <c r="AL14" i="23" s="1"/>
  <c r="AL15" i="23" s="1"/>
  <c r="AL16" i="23" s="1"/>
  <c r="AL17" i="23" s="1"/>
  <c r="AL18" i="23" s="1"/>
  <c r="AL19" i="23" s="1"/>
  <c r="AL20" i="23" s="1"/>
  <c r="AL21" i="23" s="1"/>
  <c r="AL22" i="23" s="1"/>
  <c r="AL23" i="23" s="1"/>
  <c r="AL24" i="23" s="1"/>
  <c r="AL25" i="23" s="1"/>
  <c r="AL26" i="23" s="1"/>
  <c r="AL27" i="23" s="1"/>
  <c r="AL28" i="23" s="1"/>
  <c r="AL29" i="23" s="1"/>
  <c r="AL30" i="23" s="1"/>
  <c r="AL31" i="23" s="1"/>
  <c r="AL32" i="23" s="1"/>
  <c r="AL33" i="23" s="1"/>
  <c r="AL34" i="23" s="1"/>
  <c r="AL35" i="23" s="1"/>
  <c r="AL36" i="23" s="1"/>
  <c r="AL37" i="23" s="1"/>
  <c r="AL38" i="23" s="1"/>
  <c r="E4" i="22" l="1"/>
  <c r="U4" i="22"/>
  <c r="G4" i="21"/>
  <c r="W4" i="21"/>
  <c r="G7" i="16"/>
  <c r="E4" i="26"/>
  <c r="U4" i="26"/>
  <c r="W5" i="22"/>
  <c r="G5" i="22"/>
  <c r="H5" i="21"/>
  <c r="X5" i="21"/>
  <c r="D5" i="25"/>
  <c r="T5" i="25"/>
  <c r="F4" i="21"/>
  <c r="V4" i="21"/>
  <c r="I4" i="21"/>
  <c r="Y4" i="21"/>
  <c r="F5" i="27"/>
  <c r="V5" i="27"/>
  <c r="E5" i="17"/>
  <c r="U5" i="17"/>
  <c r="E5" i="27"/>
  <c r="U5" i="27"/>
  <c r="V5" i="22"/>
  <c r="F5" i="22"/>
  <c r="I6" i="25"/>
  <c r="Y6" i="25"/>
  <c r="D5" i="22"/>
  <c r="T5" i="22"/>
  <c r="F6" i="25"/>
  <c r="V6" i="25"/>
  <c r="V4" i="20"/>
  <c r="F4" i="20"/>
  <c r="E4" i="17"/>
  <c r="U4" i="17"/>
  <c r="S6" i="22"/>
  <c r="C6" i="22"/>
  <c r="X6" i="26"/>
  <c r="H6" i="26"/>
  <c r="F4" i="25"/>
  <c r="V4" i="25"/>
  <c r="F4" i="26"/>
  <c r="V4" i="26" s="1"/>
  <c r="S6" i="21"/>
  <c r="C6" i="21"/>
  <c r="W6" i="22"/>
  <c r="G6" i="22"/>
  <c r="H6" i="21"/>
  <c r="X6" i="21"/>
  <c r="H6" i="25"/>
  <c r="X6" i="25"/>
  <c r="I4" i="26"/>
  <c r="Y4" i="26"/>
  <c r="C5" i="21"/>
  <c r="S5" i="21"/>
  <c r="E6" i="26"/>
  <c r="U6" i="26"/>
  <c r="G6" i="26"/>
  <c r="W6" i="26"/>
  <c r="H6" i="22"/>
  <c r="X6" i="22"/>
  <c r="S6" i="20"/>
  <c r="C6" i="20"/>
  <c r="C5" i="17"/>
  <c r="S5" i="17"/>
  <c r="W5" i="27"/>
  <c r="G5" i="27"/>
  <c r="V5" i="25"/>
  <c r="F5" i="25"/>
  <c r="G6" i="21"/>
  <c r="W6" i="21"/>
  <c r="T4" i="21"/>
  <c r="D4" i="21"/>
  <c r="I5" i="26"/>
  <c r="Y5" i="26"/>
  <c r="G4" i="16"/>
  <c r="W4" i="16"/>
  <c r="U6" i="22"/>
  <c r="E6" i="22"/>
  <c r="W5" i="21"/>
  <c r="G5" i="21"/>
  <c r="H6" i="17"/>
  <c r="X6" i="17"/>
  <c r="X4" i="22"/>
  <c r="H4" i="22"/>
  <c r="S6" i="16"/>
  <c r="C6" i="16"/>
  <c r="I6" i="27"/>
  <c r="Y6" i="27"/>
  <c r="X4" i="20"/>
  <c r="H4" i="20"/>
  <c r="H5" i="25"/>
  <c r="X5" i="25"/>
  <c r="W5" i="26"/>
  <c r="G5" i="26"/>
  <c r="G4" i="26"/>
  <c r="W4" i="26"/>
  <c r="G6" i="20"/>
  <c r="W6" i="20"/>
  <c r="X4" i="17"/>
  <c r="H4" i="17"/>
  <c r="T4" i="20"/>
  <c r="D4" i="20"/>
  <c r="V4" i="22"/>
  <c r="F4" i="22"/>
  <c r="E5" i="25"/>
  <c r="U5" i="25"/>
  <c r="I5" i="21"/>
  <c r="Y5" i="21"/>
  <c r="D6" i="25"/>
  <c r="T6" i="25"/>
  <c r="E5" i="26"/>
  <c r="U5" i="26"/>
  <c r="X4" i="25"/>
  <c r="H4" i="25"/>
  <c r="C5" i="27"/>
  <c r="S5" i="27"/>
  <c r="S6" i="26"/>
  <c r="C6" i="26"/>
  <c r="E5" i="22"/>
  <c r="U5" i="22"/>
  <c r="U4" i="21"/>
  <c r="E4" i="21"/>
  <c r="G4" i="25"/>
  <c r="W4" i="25"/>
  <c r="S4" i="26"/>
  <c r="C4" i="26"/>
  <c r="D5" i="26"/>
  <c r="T5" i="26"/>
  <c r="H5" i="16"/>
  <c r="X5" i="16"/>
  <c r="W4" i="27"/>
  <c r="G4" i="27"/>
  <c r="W5" i="20"/>
  <c r="G5" i="20"/>
  <c r="I5" i="22"/>
  <c r="Y5" i="22"/>
  <c r="V4" i="27"/>
  <c r="F4" i="27"/>
  <c r="E6" i="25"/>
  <c r="U6" i="25"/>
  <c r="S6" i="27"/>
  <c r="C6" i="27"/>
  <c r="H6" i="27"/>
  <c r="X6" i="27"/>
  <c r="F5" i="16"/>
  <c r="V5" i="16"/>
  <c r="G6" i="16"/>
  <c r="W6" i="16"/>
  <c r="I5" i="17"/>
  <c r="Y5" i="17"/>
  <c r="U6" i="17"/>
  <c r="E6" i="17"/>
  <c r="D5" i="21"/>
  <c r="T5" i="21"/>
  <c r="I4" i="22"/>
  <c r="Y4" i="22"/>
  <c r="I5" i="16"/>
  <c r="Y5" i="16"/>
  <c r="I5" i="25"/>
  <c r="Y5" i="25"/>
  <c r="S4" i="25"/>
  <c r="C4" i="25"/>
  <c r="C5" i="22"/>
  <c r="S5" i="22"/>
  <c r="E4" i="20"/>
  <c r="U4" i="20"/>
  <c r="X4" i="26"/>
  <c r="H4" i="26"/>
  <c r="I6" i="20"/>
  <c r="Y6" i="20"/>
  <c r="S4" i="27"/>
  <c r="C4" i="27"/>
  <c r="X5" i="17"/>
  <c r="H5" i="17"/>
  <c r="E6" i="21"/>
  <c r="U6" i="21"/>
  <c r="I4" i="20"/>
  <c r="Y4" i="20"/>
  <c r="I5" i="27"/>
  <c r="Y5" i="27"/>
  <c r="U6" i="27"/>
  <c r="E6" i="27"/>
  <c r="F6" i="21"/>
  <c r="V6" i="21"/>
  <c r="T6" i="27"/>
  <c r="D6" i="27"/>
  <c r="U5" i="16"/>
  <c r="E5" i="16"/>
  <c r="E4" i="27"/>
  <c r="U4" i="27"/>
  <c r="G6" i="25"/>
  <c r="W6" i="25"/>
  <c r="T4" i="27"/>
  <c r="D4" i="27"/>
  <c r="I6" i="21"/>
  <c r="Y6" i="21"/>
  <c r="H5" i="20"/>
  <c r="X5" i="20"/>
  <c r="G4" i="22"/>
  <c r="W4" i="22"/>
  <c r="I6" i="26"/>
  <c r="Y6" i="26"/>
  <c r="X4" i="27"/>
  <c r="H4" i="27"/>
  <c r="D5" i="27"/>
  <c r="T5" i="27"/>
  <c r="I4" i="27"/>
  <c r="Y4" i="27"/>
  <c r="U6" i="16"/>
  <c r="E6" i="16"/>
  <c r="S4" i="16"/>
  <c r="C4" i="16"/>
  <c r="D6" i="21"/>
  <c r="T6" i="21"/>
  <c r="X5" i="22"/>
  <c r="H5" i="22"/>
  <c r="V5" i="21"/>
  <c r="F5" i="21"/>
  <c r="E4" i="25"/>
  <c r="U4" i="25"/>
  <c r="H5" i="26"/>
  <c r="X5" i="26"/>
  <c r="F4" i="16"/>
  <c r="V4" i="16"/>
  <c r="X5" i="27"/>
  <c r="H5" i="27"/>
  <c r="T6" i="26"/>
  <c r="D6" i="26"/>
  <c r="T4" i="25"/>
  <c r="D4" i="25"/>
  <c r="T6" i="22"/>
  <c r="D6" i="22"/>
  <c r="G4" i="20"/>
  <c r="W4" i="20"/>
  <c r="S4" i="22"/>
  <c r="C4" i="22"/>
  <c r="E5" i="21"/>
  <c r="U5" i="21"/>
  <c r="D6" i="16"/>
  <c r="T6" i="16"/>
  <c r="F6" i="22"/>
  <c r="V6" i="22"/>
  <c r="H4" i="21"/>
  <c r="X4" i="21"/>
  <c r="W5" i="25"/>
  <c r="G5" i="25"/>
  <c r="C5" i="26"/>
  <c r="S5" i="26"/>
  <c r="T4" i="17"/>
  <c r="D4" i="17"/>
  <c r="G4" i="17"/>
  <c r="W4" i="17"/>
  <c r="G6" i="27"/>
  <c r="W6" i="27"/>
  <c r="S8" i="27"/>
  <c r="C8" i="27"/>
  <c r="U8" i="27"/>
  <c r="E8" i="27"/>
  <c r="V8" i="27"/>
  <c r="F8" i="27"/>
  <c r="G8" i="27"/>
  <c r="W8" i="27"/>
  <c r="H8" i="27"/>
  <c r="X8" i="27"/>
  <c r="T8" i="27"/>
  <c r="D8" i="27"/>
  <c r="N9" i="27"/>
  <c r="O9" i="27"/>
  <c r="M9" i="27"/>
  <c r="P9" i="27"/>
  <c r="L9" i="27"/>
  <c r="Q9" i="27"/>
  <c r="K9" i="27"/>
  <c r="I8" i="27"/>
  <c r="Y8" i="27"/>
  <c r="E8" i="26"/>
  <c r="U8" i="26"/>
  <c r="F8" i="26"/>
  <c r="V8" i="26"/>
  <c r="G8" i="26"/>
  <c r="W8" i="26"/>
  <c r="N9" i="26"/>
  <c r="M9" i="26"/>
  <c r="L9" i="26"/>
  <c r="K9" i="26"/>
  <c r="Q9" i="26"/>
  <c r="P9" i="26"/>
  <c r="O9" i="26"/>
  <c r="H8" i="26"/>
  <c r="X8" i="26"/>
  <c r="I8" i="26"/>
  <c r="Y8" i="26"/>
  <c r="S8" i="26"/>
  <c r="C8" i="26"/>
  <c r="D8" i="26"/>
  <c r="T8" i="26"/>
  <c r="H8" i="25"/>
  <c r="X8" i="25"/>
  <c r="I8" i="25"/>
  <c r="Y8" i="25"/>
  <c r="D8" i="25"/>
  <c r="T8" i="25"/>
  <c r="S8" i="25"/>
  <c r="C8" i="25"/>
  <c r="E8" i="25"/>
  <c r="U8" i="25"/>
  <c r="F8" i="25"/>
  <c r="V8" i="25"/>
  <c r="G8" i="25"/>
  <c r="W8" i="25"/>
  <c r="N9" i="25"/>
  <c r="M9" i="25"/>
  <c r="L9" i="25"/>
  <c r="K9" i="25"/>
  <c r="Q9" i="25"/>
  <c r="O9" i="25"/>
  <c r="P9" i="25"/>
  <c r="S8" i="24"/>
  <c r="C8" i="24"/>
  <c r="N9" i="24"/>
  <c r="M9" i="24"/>
  <c r="L9" i="24"/>
  <c r="K9" i="24"/>
  <c r="O9" i="24"/>
  <c r="Q9" i="24"/>
  <c r="P9" i="24"/>
  <c r="G8" i="24"/>
  <c r="W8" i="24"/>
  <c r="H8" i="24"/>
  <c r="X8" i="24"/>
  <c r="E8" i="24"/>
  <c r="U8" i="24"/>
  <c r="F8" i="24"/>
  <c r="V8" i="24"/>
  <c r="I8" i="24"/>
  <c r="Y8" i="24"/>
  <c r="T8" i="24"/>
  <c r="D8" i="24"/>
  <c r="H8" i="23"/>
  <c r="X8" i="23"/>
  <c r="I8" i="23"/>
  <c r="Y8" i="23"/>
  <c r="S8" i="23"/>
  <c r="C8" i="23"/>
  <c r="D8" i="23"/>
  <c r="T8" i="23"/>
  <c r="E8" i="23"/>
  <c r="U8" i="23"/>
  <c r="F8" i="23"/>
  <c r="V8" i="23"/>
  <c r="G8" i="23"/>
  <c r="W8" i="23"/>
  <c r="N9" i="23"/>
  <c r="M9" i="23"/>
  <c r="L9" i="23"/>
  <c r="K9" i="23"/>
  <c r="Q9" i="23"/>
  <c r="P9" i="23"/>
  <c r="O9" i="23"/>
  <c r="H8" i="22"/>
  <c r="X8" i="22"/>
  <c r="I8" i="22"/>
  <c r="Y8" i="22"/>
  <c r="S8" i="22"/>
  <c r="C8" i="22"/>
  <c r="U8" i="22"/>
  <c r="E8" i="22"/>
  <c r="F8" i="22"/>
  <c r="V8" i="22"/>
  <c r="G8" i="22"/>
  <c r="W8" i="22"/>
  <c r="N9" i="22"/>
  <c r="O9" i="22"/>
  <c r="M9" i="22"/>
  <c r="L9" i="22"/>
  <c r="K9" i="22"/>
  <c r="P9" i="22"/>
  <c r="Q9" i="22"/>
  <c r="T8" i="22"/>
  <c r="D8" i="22"/>
  <c r="F8" i="21"/>
  <c r="V8" i="21"/>
  <c r="E8" i="21"/>
  <c r="U8" i="21"/>
  <c r="G8" i="21"/>
  <c r="W8" i="21"/>
  <c r="H8" i="21"/>
  <c r="X8" i="21"/>
  <c r="N9" i="21"/>
  <c r="M9" i="21"/>
  <c r="L9" i="21"/>
  <c r="K9" i="21"/>
  <c r="Q9" i="21"/>
  <c r="P9" i="21"/>
  <c r="O9" i="21"/>
  <c r="I8" i="21"/>
  <c r="Y8" i="21"/>
  <c r="S8" i="21"/>
  <c r="C8" i="21"/>
  <c r="D8" i="21"/>
  <c r="T8" i="21"/>
  <c r="G8" i="20"/>
  <c r="W8" i="20"/>
  <c r="N9" i="20"/>
  <c r="M9" i="20"/>
  <c r="L9" i="20"/>
  <c r="O9" i="20"/>
  <c r="K9" i="20"/>
  <c r="Q9" i="20"/>
  <c r="P9" i="20"/>
  <c r="E8" i="20"/>
  <c r="U8" i="20"/>
  <c r="S8" i="20"/>
  <c r="C8" i="20"/>
  <c r="F8" i="20"/>
  <c r="V8" i="20"/>
  <c r="H8" i="20"/>
  <c r="X8" i="20"/>
  <c r="I8" i="20"/>
  <c r="Y8" i="20"/>
  <c r="D8" i="20"/>
  <c r="T8" i="20"/>
  <c r="T8" i="19"/>
  <c r="D8" i="19"/>
  <c r="E8" i="19"/>
  <c r="U8" i="19"/>
  <c r="F8" i="19"/>
  <c r="V8" i="19"/>
  <c r="G8" i="19"/>
  <c r="W8" i="19"/>
  <c r="N9" i="19"/>
  <c r="M9" i="19"/>
  <c r="L9" i="19"/>
  <c r="K9" i="19"/>
  <c r="Q9" i="19"/>
  <c r="O9" i="19"/>
  <c r="P9" i="19"/>
  <c r="H8" i="19"/>
  <c r="X8" i="19"/>
  <c r="S8" i="19"/>
  <c r="C8" i="19"/>
  <c r="I8" i="19"/>
  <c r="Y8" i="19"/>
  <c r="S8" i="18"/>
  <c r="C8" i="18"/>
  <c r="D8" i="18"/>
  <c r="T8" i="18"/>
  <c r="F8" i="18"/>
  <c r="V8" i="18"/>
  <c r="E8" i="18"/>
  <c r="U8" i="18"/>
  <c r="G8" i="18"/>
  <c r="W8" i="18"/>
  <c r="N9" i="18"/>
  <c r="M9" i="18"/>
  <c r="L9" i="18"/>
  <c r="K9" i="18"/>
  <c r="Q9" i="18"/>
  <c r="O9" i="18"/>
  <c r="P9" i="18"/>
  <c r="H8" i="18"/>
  <c r="X8" i="18"/>
  <c r="I8" i="18"/>
  <c r="Y8" i="18"/>
  <c r="S8" i="17"/>
  <c r="C8" i="17"/>
  <c r="N9" i="17"/>
  <c r="M9" i="17"/>
  <c r="Q9" i="17"/>
  <c r="O9" i="17"/>
  <c r="L9" i="17"/>
  <c r="K9" i="17"/>
  <c r="P9" i="17"/>
  <c r="I8" i="17"/>
  <c r="Y8" i="17"/>
  <c r="D8" i="17"/>
  <c r="T8" i="17"/>
  <c r="E8" i="17"/>
  <c r="U8" i="17"/>
  <c r="V8" i="17"/>
  <c r="F8" i="17"/>
  <c r="G8" i="17"/>
  <c r="W8" i="17"/>
  <c r="H8" i="17"/>
  <c r="X8" i="17"/>
  <c r="G8" i="16"/>
  <c r="W8" i="16"/>
  <c r="F8" i="16"/>
  <c r="V8" i="16"/>
  <c r="N9" i="16"/>
  <c r="M9" i="16"/>
  <c r="L9" i="16"/>
  <c r="K9" i="16"/>
  <c r="Q9" i="16"/>
  <c r="O9" i="16"/>
  <c r="P9" i="16"/>
  <c r="H8" i="16"/>
  <c r="X8" i="16"/>
  <c r="I8" i="16"/>
  <c r="Y8" i="16"/>
  <c r="S8" i="16"/>
  <c r="C8" i="16"/>
  <c r="T8" i="16"/>
  <c r="D8" i="16"/>
  <c r="E8" i="16"/>
  <c r="U8" i="16"/>
  <c r="AN37" i="1" a="1"/>
  <c r="AN37" i="1" s="1"/>
  <c r="AM35" i="1" a="1"/>
  <c r="AM35" i="1" s="1"/>
  <c r="AN29" i="1" a="1"/>
  <c r="AN29" i="1" s="1"/>
  <c r="AM27" i="1" a="1"/>
  <c r="AM27" i="1" s="1"/>
  <c r="AN21" i="1" a="1"/>
  <c r="AN21" i="1" s="1"/>
  <c r="AM19" i="1" a="1"/>
  <c r="AM19" i="1" s="1"/>
  <c r="AN13" i="1" a="1"/>
  <c r="AN13" i="1" s="1"/>
  <c r="AM11" i="1" a="1"/>
  <c r="AM11" i="1" s="1"/>
  <c r="AN8" i="1" a="1"/>
  <c r="AN8" i="1" s="1"/>
  <c r="AN6" i="1" a="1"/>
  <c r="AN6" i="1" s="1"/>
  <c r="AN4" i="1" a="1"/>
  <c r="AN4" i="1" s="1"/>
  <c r="AN27" i="1" a="1"/>
  <c r="AN27" i="1" s="1"/>
  <c r="AN38" i="1" a="1"/>
  <c r="AN38" i="1" s="1"/>
  <c r="AM36" i="1" a="1"/>
  <c r="AM36" i="1" s="1"/>
  <c r="AN30" i="1" a="1"/>
  <c r="AN30" i="1" s="1"/>
  <c r="AM28" i="1" a="1"/>
  <c r="AM28" i="1" s="1"/>
  <c r="AN22" i="1" a="1"/>
  <c r="AN22" i="1" s="1"/>
  <c r="AM20" i="1" a="1"/>
  <c r="AM20" i="1" s="1"/>
  <c r="AN14" i="1" a="1"/>
  <c r="AN14" i="1" s="1"/>
  <c r="AM12" i="1" a="1"/>
  <c r="AM12" i="1" s="1"/>
  <c r="AM9" i="1" a="1"/>
  <c r="AM9" i="1" s="1"/>
  <c r="AN12" i="1" a="1"/>
  <c r="AN12" i="1" s="1"/>
  <c r="AM37" i="1" a="1"/>
  <c r="AM37" i="1" s="1"/>
  <c r="AN31" i="1" a="1"/>
  <c r="AN31" i="1" s="1"/>
  <c r="AM29" i="1" a="1"/>
  <c r="AM29" i="1" s="1"/>
  <c r="AN23" i="1" a="1"/>
  <c r="AN23" i="1" s="1"/>
  <c r="AM21" i="1" a="1"/>
  <c r="AM21" i="1" s="1"/>
  <c r="AN15" i="1" a="1"/>
  <c r="AN15" i="1" s="1"/>
  <c r="AM13" i="1" a="1"/>
  <c r="AM13" i="1" s="1"/>
  <c r="AM8" i="1" a="1"/>
  <c r="AM8" i="1" s="1"/>
  <c r="AM6" i="1" a="1"/>
  <c r="AM6" i="1" s="1"/>
  <c r="AM4" i="1" a="1"/>
  <c r="AM4" i="1" s="1"/>
  <c r="AN5" i="1" a="1"/>
  <c r="AN5" i="1" s="1"/>
  <c r="AN11" i="1" a="1"/>
  <c r="AN11" i="1" s="1"/>
  <c r="AM34" i="1" a="1"/>
  <c r="AM34" i="1" s="1"/>
  <c r="AM38" i="1" a="1"/>
  <c r="AM38" i="1" s="1"/>
  <c r="AN32" i="1" a="1"/>
  <c r="AN32" i="1" s="1"/>
  <c r="AM30" i="1" a="1"/>
  <c r="AM30" i="1" s="1"/>
  <c r="AN24" i="1" a="1"/>
  <c r="AN24" i="1" s="1"/>
  <c r="AM22" i="1" a="1"/>
  <c r="AM22" i="1" s="1"/>
  <c r="AN16" i="1" a="1"/>
  <c r="AN16" i="1" s="1"/>
  <c r="AM14" i="1" a="1"/>
  <c r="AM14" i="1" s="1"/>
  <c r="AN3" i="1" a="1"/>
  <c r="AN3" i="1" s="1"/>
  <c r="AM33" i="1" a="1"/>
  <c r="AM33" i="1" s="1"/>
  <c r="AM17" i="1" a="1"/>
  <c r="AM17" i="1" s="1"/>
  <c r="AN28" i="1" a="1"/>
  <c r="AN28" i="1" s="1"/>
  <c r="AM18" i="1" a="1"/>
  <c r="AM18" i="1" s="1"/>
  <c r="AN33" i="1" a="1"/>
  <c r="AN33" i="1" s="1"/>
  <c r="AM31" i="1" a="1"/>
  <c r="AM31" i="1" s="1"/>
  <c r="AN25" i="1" a="1"/>
  <c r="AN25" i="1" s="1"/>
  <c r="AM23" i="1" a="1"/>
  <c r="AM23" i="1" s="1"/>
  <c r="AN17" i="1" a="1"/>
  <c r="AN17" i="1" s="1"/>
  <c r="AM15" i="1" a="1"/>
  <c r="AM15" i="1" s="1"/>
  <c r="AN9" i="1" a="1"/>
  <c r="AN9" i="1" s="1"/>
  <c r="AN7" i="1" a="1"/>
  <c r="AN7" i="1" s="1"/>
  <c r="AN35" i="1" a="1"/>
  <c r="AN35" i="1" s="1"/>
  <c r="AM25" i="1" a="1"/>
  <c r="AM25" i="1" s="1"/>
  <c r="AM7" i="1" a="1"/>
  <c r="AM7" i="1" s="1"/>
  <c r="AM26" i="1" a="1"/>
  <c r="AM26" i="1" s="1"/>
  <c r="AN34" i="1" a="1"/>
  <c r="AN34" i="1" s="1"/>
  <c r="AM32" i="1" a="1"/>
  <c r="AM32" i="1" s="1"/>
  <c r="AN26" i="1" a="1"/>
  <c r="AN26" i="1" s="1"/>
  <c r="AM24" i="1" a="1"/>
  <c r="AM24" i="1" s="1"/>
  <c r="AN18" i="1" a="1"/>
  <c r="AN18" i="1" s="1"/>
  <c r="AM16" i="1" a="1"/>
  <c r="AM16" i="1" s="1"/>
  <c r="AN10" i="1" a="1"/>
  <c r="AN10" i="1" s="1"/>
  <c r="AM3" i="1" a="1"/>
  <c r="AM3" i="1" s="1"/>
  <c r="AN19" i="1" a="1"/>
  <c r="AN19" i="1" s="1"/>
  <c r="AN36" i="1" a="1"/>
  <c r="AN36" i="1" s="1"/>
  <c r="AM5" i="1" a="1"/>
  <c r="AM5" i="1" s="1"/>
  <c r="AN20" i="1" a="1"/>
  <c r="AN20" i="1" s="1"/>
  <c r="AM10" i="1" a="1"/>
  <c r="AM10" i="1" s="1"/>
  <c r="S1" i="1"/>
  <c r="T1" i="1" s="1"/>
  <c r="U1" i="1" s="1"/>
  <c r="V1" i="1" s="1"/>
  <c r="W1" i="1" s="1"/>
  <c r="X1" i="1" s="1"/>
  <c r="Y1" i="1" s="1"/>
  <c r="K1" i="1"/>
  <c r="L1" i="1" s="1"/>
  <c r="M1" i="1" s="1"/>
  <c r="N1" i="1" s="1"/>
  <c r="O1" i="1" s="1"/>
  <c r="P1" i="1" s="1"/>
  <c r="Q1" i="1" s="1"/>
  <c r="K3" i="1"/>
  <c r="C1" i="1"/>
  <c r="D1" i="1" s="1"/>
  <c r="E1" i="1" s="1"/>
  <c r="F1" i="1" s="1"/>
  <c r="G1" i="1" s="1"/>
  <c r="H1" i="1" s="1"/>
  <c r="I1" i="1" s="1"/>
  <c r="H9" i="27" l="1"/>
  <c r="X9" i="27"/>
  <c r="Y9" i="27"/>
  <c r="I9" i="27"/>
  <c r="E9" i="27"/>
  <c r="U9" i="27"/>
  <c r="D9" i="27"/>
  <c r="T9" i="27"/>
  <c r="W9" i="27"/>
  <c r="G9" i="27"/>
  <c r="F9" i="27"/>
  <c r="V9" i="27"/>
  <c r="C9" i="27"/>
  <c r="S9" i="27"/>
  <c r="H9" i="26"/>
  <c r="X9" i="26"/>
  <c r="W9" i="26"/>
  <c r="G9" i="26"/>
  <c r="I9" i="26"/>
  <c r="Y9" i="26"/>
  <c r="C9" i="26"/>
  <c r="S9" i="26"/>
  <c r="D9" i="26"/>
  <c r="T9" i="26"/>
  <c r="V9" i="26"/>
  <c r="F9" i="26"/>
  <c r="E9" i="26"/>
  <c r="U9" i="26"/>
  <c r="I9" i="25"/>
  <c r="Y9" i="25"/>
  <c r="C9" i="25"/>
  <c r="S9" i="25"/>
  <c r="D9" i="25"/>
  <c r="T9" i="25"/>
  <c r="E9" i="25"/>
  <c r="U9" i="25"/>
  <c r="F9" i="25"/>
  <c r="V9" i="25" s="1"/>
  <c r="H9" i="25"/>
  <c r="X9" i="25"/>
  <c r="W9" i="25"/>
  <c r="G9" i="25"/>
  <c r="W9" i="24"/>
  <c r="G9" i="24"/>
  <c r="C9" i="24"/>
  <c r="S9" i="24"/>
  <c r="D9" i="24"/>
  <c r="T9" i="24"/>
  <c r="F9" i="24"/>
  <c r="V9" i="24"/>
  <c r="X9" i="24"/>
  <c r="H9" i="24"/>
  <c r="E9" i="24"/>
  <c r="U9" i="24"/>
  <c r="I9" i="24"/>
  <c r="Y9" i="24"/>
  <c r="I9" i="23"/>
  <c r="Y9" i="23"/>
  <c r="D9" i="23"/>
  <c r="T9" i="23"/>
  <c r="E9" i="23"/>
  <c r="U9" i="23"/>
  <c r="V9" i="23"/>
  <c r="F9" i="23"/>
  <c r="W9" i="23"/>
  <c r="G9" i="23"/>
  <c r="H9" i="23"/>
  <c r="X9" i="23"/>
  <c r="C9" i="23"/>
  <c r="S9" i="23"/>
  <c r="X9" i="22"/>
  <c r="H9" i="22"/>
  <c r="D9" i="22"/>
  <c r="T9" i="22"/>
  <c r="C9" i="22"/>
  <c r="S9" i="22"/>
  <c r="E9" i="22"/>
  <c r="U9" i="22"/>
  <c r="W9" i="22"/>
  <c r="G9" i="22"/>
  <c r="F9" i="22"/>
  <c r="V9" i="22"/>
  <c r="Y9" i="22"/>
  <c r="I9" i="22"/>
  <c r="C9" i="21"/>
  <c r="S9" i="21"/>
  <c r="D9" i="21"/>
  <c r="T9" i="21"/>
  <c r="E9" i="21"/>
  <c r="U9" i="21"/>
  <c r="V9" i="21"/>
  <c r="F9" i="21"/>
  <c r="W9" i="21"/>
  <c r="G9" i="21"/>
  <c r="H9" i="21"/>
  <c r="X9" i="21"/>
  <c r="I9" i="21"/>
  <c r="Y9" i="21"/>
  <c r="C9" i="20"/>
  <c r="S9" i="20"/>
  <c r="W9" i="20"/>
  <c r="G9" i="20"/>
  <c r="D9" i="20"/>
  <c r="T9" i="20"/>
  <c r="E9" i="20"/>
  <c r="U9" i="20"/>
  <c r="F9" i="20"/>
  <c r="V9" i="20"/>
  <c r="X9" i="20"/>
  <c r="H9" i="20"/>
  <c r="I9" i="20"/>
  <c r="Y9" i="20"/>
  <c r="D9" i="19"/>
  <c r="T9" i="19" s="1"/>
  <c r="C9" i="19"/>
  <c r="S9" i="19"/>
  <c r="V9" i="19"/>
  <c r="F9" i="19"/>
  <c r="E9" i="19"/>
  <c r="U9" i="19" s="1"/>
  <c r="X9" i="19"/>
  <c r="H9" i="19"/>
  <c r="W9" i="19"/>
  <c r="G9" i="19"/>
  <c r="I9" i="19"/>
  <c r="Y9" i="19"/>
  <c r="W9" i="18"/>
  <c r="G9" i="18"/>
  <c r="H9" i="18"/>
  <c r="X9" i="18"/>
  <c r="I9" i="18"/>
  <c r="Y9" i="18"/>
  <c r="V9" i="18"/>
  <c r="F9" i="18"/>
  <c r="C9" i="18"/>
  <c r="S9" i="18"/>
  <c r="D9" i="18"/>
  <c r="T9" i="18"/>
  <c r="E9" i="18"/>
  <c r="U9" i="18"/>
  <c r="D9" i="17"/>
  <c r="T9" i="17"/>
  <c r="W9" i="17"/>
  <c r="G9" i="17"/>
  <c r="C9" i="17"/>
  <c r="S9" i="17"/>
  <c r="I9" i="17"/>
  <c r="Y9" i="17"/>
  <c r="E9" i="17"/>
  <c r="U9" i="17"/>
  <c r="V9" i="17"/>
  <c r="F9" i="17"/>
  <c r="X9" i="17"/>
  <c r="H9" i="17"/>
  <c r="V9" i="16"/>
  <c r="F9" i="16"/>
  <c r="E9" i="16"/>
  <c r="U9" i="16"/>
  <c r="H9" i="16"/>
  <c r="X9" i="16"/>
  <c r="I9" i="16"/>
  <c r="Y9" i="16"/>
  <c r="W9" i="16"/>
  <c r="G9" i="16"/>
  <c r="C9" i="16"/>
  <c r="S9" i="16"/>
  <c r="D9" i="16"/>
  <c r="T9" i="16"/>
  <c r="C3" i="1"/>
  <c r="Q9" i="1"/>
  <c r="P6" i="1"/>
  <c r="L9" i="1"/>
  <c r="Q4" i="1"/>
  <c r="M7" i="1"/>
  <c r="N7" i="1"/>
  <c r="M4" i="1"/>
  <c r="Q7" i="1"/>
  <c r="O3" i="1"/>
  <c r="G3" i="1" s="1"/>
  <c r="K6" i="1"/>
  <c r="O9" i="1"/>
  <c r="O8" i="1"/>
  <c r="K9" i="1"/>
  <c r="P4" i="1"/>
  <c r="L7" i="1"/>
  <c r="L3" i="1"/>
  <c r="D3" i="1" s="1"/>
  <c r="O6" i="1"/>
  <c r="P9" i="1"/>
  <c r="P7" i="1"/>
  <c r="N3" i="1"/>
  <c r="F3" i="1" s="1"/>
  <c r="Q5" i="1"/>
  <c r="M8" i="1"/>
  <c r="Q3" i="1"/>
  <c r="I3" i="1" s="1"/>
  <c r="L4" i="1"/>
  <c r="Q8" i="1"/>
  <c r="O4" i="1"/>
  <c r="K7" i="1"/>
  <c r="N9" i="1"/>
  <c r="N8" i="1"/>
  <c r="M5" i="1"/>
  <c r="P5" i="1"/>
  <c r="L8" i="1"/>
  <c r="N5" i="1"/>
  <c r="K4" i="1"/>
  <c r="M3" i="1"/>
  <c r="N6" i="1"/>
  <c r="N4" i="1"/>
  <c r="Q6" i="1"/>
  <c r="M9" i="1"/>
  <c r="K5" i="1"/>
  <c r="L5" i="1"/>
  <c r="O7" i="1"/>
  <c r="O5" i="1"/>
  <c r="K8" i="1"/>
  <c r="P3" i="1"/>
  <c r="L6" i="1"/>
  <c r="M6" i="1"/>
  <c r="P8" i="1"/>
  <c r="AN37" i="27" a="1"/>
  <c r="AN37" i="27" s="1"/>
  <c r="AM35" i="27" a="1"/>
  <c r="AM35" i="27" s="1"/>
  <c r="AN29" i="27" a="1"/>
  <c r="AN29" i="27" s="1"/>
  <c r="AM27" i="27" a="1"/>
  <c r="AM27" i="27" s="1"/>
  <c r="AN21" i="27" a="1"/>
  <c r="AN21" i="27" s="1"/>
  <c r="AM19" i="27" a="1"/>
  <c r="AM19" i="27" s="1"/>
  <c r="AN13" i="27" a="1"/>
  <c r="AN13" i="27" s="1"/>
  <c r="AM11" i="27" a="1"/>
  <c r="AM11" i="27" s="1"/>
  <c r="AM33" i="27" a="1"/>
  <c r="AM33" i="27" s="1"/>
  <c r="AN38" i="27" a="1"/>
  <c r="AN38" i="27" s="1"/>
  <c r="AM36" i="27" a="1"/>
  <c r="AM36" i="27" s="1"/>
  <c r="AN30" i="27" a="1"/>
  <c r="AN30" i="27" s="1"/>
  <c r="AM28" i="27" a="1"/>
  <c r="AM28" i="27" s="1"/>
  <c r="AN22" i="27" a="1"/>
  <c r="AN22" i="27" s="1"/>
  <c r="AM20" i="27" a="1"/>
  <c r="AM20" i="27" s="1"/>
  <c r="AN14" i="27" a="1"/>
  <c r="AN14" i="27" s="1"/>
  <c r="AM12" i="27" a="1"/>
  <c r="AM12" i="27" s="1"/>
  <c r="AN11" i="27" a="1"/>
  <c r="AN11" i="27" s="1"/>
  <c r="AM34" i="27" a="1"/>
  <c r="AM34" i="27" s="1"/>
  <c r="AM37" i="27" a="1"/>
  <c r="AM37" i="27" s="1"/>
  <c r="AN31" i="27" a="1"/>
  <c r="AN31" i="27" s="1"/>
  <c r="AM29" i="27" a="1"/>
  <c r="AM29" i="27" s="1"/>
  <c r="AN23" i="27" a="1"/>
  <c r="AN23" i="27" s="1"/>
  <c r="AM21" i="27" a="1"/>
  <c r="AM21" i="27" s="1"/>
  <c r="AN15" i="27" a="1"/>
  <c r="AN15" i="27" s="1"/>
  <c r="AM13" i="27" a="1"/>
  <c r="AM13" i="27" s="1"/>
  <c r="AM38" i="27" a="1"/>
  <c r="AM38" i="27" s="1"/>
  <c r="AN32" i="27" a="1"/>
  <c r="AN32" i="27" s="1"/>
  <c r="AM30" i="27" a="1"/>
  <c r="AM30" i="27" s="1"/>
  <c r="AN24" i="27" a="1"/>
  <c r="AN24" i="27" s="1"/>
  <c r="AM22" i="27" a="1"/>
  <c r="AM22" i="27" s="1"/>
  <c r="AN16" i="27" a="1"/>
  <c r="AN16" i="27" s="1"/>
  <c r="AM14" i="27" a="1"/>
  <c r="AM14" i="27" s="1"/>
  <c r="AM25" i="27" a="1"/>
  <c r="AM25" i="27" s="1"/>
  <c r="AM17" i="27" a="1"/>
  <c r="AM17" i="27" s="1"/>
  <c r="AN36" i="27" a="1"/>
  <c r="AN36" i="27" s="1"/>
  <c r="AN20" i="27" a="1"/>
  <c r="AN20" i="27" s="1"/>
  <c r="AM10" i="27" a="1"/>
  <c r="AM10" i="27" s="1"/>
  <c r="AN33" i="27" a="1"/>
  <c r="AN33" i="27" s="1"/>
  <c r="AM31" i="27" a="1"/>
  <c r="AM31" i="27" s="1"/>
  <c r="AN25" i="27" a="1"/>
  <c r="AN25" i="27" s="1"/>
  <c r="AM23" i="27" a="1"/>
  <c r="AM23" i="27" s="1"/>
  <c r="AN17" i="27" a="1"/>
  <c r="AN17" i="27" s="1"/>
  <c r="AM15" i="27" a="1"/>
  <c r="AM15" i="27" s="1"/>
  <c r="AN35" i="27" a="1"/>
  <c r="AN35" i="27" s="1"/>
  <c r="AN27" i="27" a="1"/>
  <c r="AN27" i="27" s="1"/>
  <c r="AN28" i="27" a="1"/>
  <c r="AN28" i="27" s="1"/>
  <c r="AN12" i="27" a="1"/>
  <c r="AN12" i="27" s="1"/>
  <c r="AN34" i="27" a="1"/>
  <c r="AN34" i="27" s="1"/>
  <c r="AM32" i="27" a="1"/>
  <c r="AM32" i="27" s="1"/>
  <c r="AN26" i="27" a="1"/>
  <c r="AN26" i="27" s="1"/>
  <c r="AM24" i="27" a="1"/>
  <c r="AM24" i="27" s="1"/>
  <c r="AN18" i="27" a="1"/>
  <c r="AN18" i="27" s="1"/>
  <c r="AM16" i="27" a="1"/>
  <c r="AM16" i="27" s="1"/>
  <c r="AN10" i="27" a="1"/>
  <c r="AN10" i="27" s="1"/>
  <c r="AN19" i="27" a="1"/>
  <c r="AN19" i="27" s="1"/>
  <c r="AM26" i="27" a="1"/>
  <c r="AM26" i="27" s="1"/>
  <c r="AM18" i="27" a="1"/>
  <c r="AM18" i="27" s="1"/>
  <c r="AN37" i="26" a="1"/>
  <c r="AN37" i="26" s="1"/>
  <c r="AM35" i="26" a="1"/>
  <c r="AM35" i="26" s="1"/>
  <c r="AN29" i="26" a="1"/>
  <c r="AN29" i="26" s="1"/>
  <c r="AM27" i="26" a="1"/>
  <c r="AM27" i="26" s="1"/>
  <c r="AN21" i="26" a="1"/>
  <c r="AN21" i="26" s="1"/>
  <c r="AM19" i="26" a="1"/>
  <c r="AM19" i="26" s="1"/>
  <c r="AN13" i="26" a="1"/>
  <c r="AN13" i="26" s="1"/>
  <c r="AM11" i="26" a="1"/>
  <c r="AM11" i="26" s="1"/>
  <c r="AM32" i="26" a="1"/>
  <c r="AM32" i="26" s="1"/>
  <c r="AN18" i="26" a="1"/>
  <c r="AN18" i="26" s="1"/>
  <c r="AN10" i="26" a="1"/>
  <c r="AN10" i="26" s="1"/>
  <c r="AN27" i="26" a="1"/>
  <c r="AN27" i="26" s="1"/>
  <c r="AM17" i="26" a="1"/>
  <c r="AM17" i="26" s="1"/>
  <c r="AN38" i="26" a="1"/>
  <c r="AN38" i="26" s="1"/>
  <c r="AM36" i="26" a="1"/>
  <c r="AM36" i="26" s="1"/>
  <c r="AN30" i="26" a="1"/>
  <c r="AN30" i="26" s="1"/>
  <c r="AM28" i="26" a="1"/>
  <c r="AM28" i="26" s="1"/>
  <c r="AN22" i="26" a="1"/>
  <c r="AN22" i="26" s="1"/>
  <c r="AM20" i="26" a="1"/>
  <c r="AM20" i="26" s="1"/>
  <c r="AN14" i="26" a="1"/>
  <c r="AN14" i="26" s="1"/>
  <c r="AM12" i="26" a="1"/>
  <c r="AM12" i="26" s="1"/>
  <c r="AN26" i="26" a="1"/>
  <c r="AN26" i="26" s="1"/>
  <c r="AM25" i="26" a="1"/>
  <c r="AM25" i="26" s="1"/>
  <c r="AM37" i="26" a="1"/>
  <c r="AM37" i="26" s="1"/>
  <c r="AN31" i="26" a="1"/>
  <c r="AN31" i="26" s="1"/>
  <c r="AM29" i="26" a="1"/>
  <c r="AM29" i="26" s="1"/>
  <c r="AN23" i="26" a="1"/>
  <c r="AN23" i="26" s="1"/>
  <c r="AM21" i="26" a="1"/>
  <c r="AM21" i="26" s="1"/>
  <c r="AN15" i="26" a="1"/>
  <c r="AN15" i="26" s="1"/>
  <c r="AM13" i="26" a="1"/>
  <c r="AM13" i="26" s="1"/>
  <c r="AN34" i="26" a="1"/>
  <c r="AN34" i="26" s="1"/>
  <c r="AN35" i="26" a="1"/>
  <c r="AN35" i="26" s="1"/>
  <c r="AN11" i="26" a="1"/>
  <c r="AN11" i="26" s="1"/>
  <c r="AM38" i="26" a="1"/>
  <c r="AM38" i="26" s="1"/>
  <c r="AN32" i="26" a="1"/>
  <c r="AN32" i="26" s="1"/>
  <c r="AM30" i="26" a="1"/>
  <c r="AM30" i="26" s="1"/>
  <c r="AN24" i="26" a="1"/>
  <c r="AN24" i="26" s="1"/>
  <c r="AM22" i="26" a="1"/>
  <c r="AM22" i="26" s="1"/>
  <c r="AN16" i="26" a="1"/>
  <c r="AN16" i="26" s="1"/>
  <c r="AM14" i="26" a="1"/>
  <c r="AM14" i="26" s="1"/>
  <c r="AM33" i="26" a="1"/>
  <c r="AM33" i="26" s="1"/>
  <c r="AN33" i="26" a="1"/>
  <c r="AN33" i="26" s="1"/>
  <c r="AM31" i="26" a="1"/>
  <c r="AM31" i="26" s="1"/>
  <c r="AN25" i="26" a="1"/>
  <c r="AN25" i="26" s="1"/>
  <c r="AM23" i="26" a="1"/>
  <c r="AM23" i="26" s="1"/>
  <c r="AN17" i="26" a="1"/>
  <c r="AN17" i="26" s="1"/>
  <c r="AM15" i="26" a="1"/>
  <c r="AM15" i="26" s="1"/>
  <c r="AM24" i="26" a="1"/>
  <c r="AM24" i="26" s="1"/>
  <c r="AM16" i="26" a="1"/>
  <c r="AM16" i="26" s="1"/>
  <c r="AN19" i="26" a="1"/>
  <c r="AN19" i="26" s="1"/>
  <c r="AN28" i="26" a="1"/>
  <c r="AN28" i="26" s="1"/>
  <c r="AM10" i="26" a="1"/>
  <c r="AM10" i="26" s="1"/>
  <c r="AM34" i="26" a="1"/>
  <c r="AM34" i="26" s="1"/>
  <c r="AN12" i="26" a="1"/>
  <c r="AN12" i="26" s="1"/>
  <c r="AN20" i="26" a="1"/>
  <c r="AN20" i="26" s="1"/>
  <c r="AN36" i="26" a="1"/>
  <c r="AN36" i="26" s="1"/>
  <c r="AM18" i="26" a="1"/>
  <c r="AM18" i="26" s="1"/>
  <c r="AM26" i="26" a="1"/>
  <c r="AM26" i="26" s="1"/>
  <c r="AN37" i="25" a="1"/>
  <c r="AN37" i="25" s="1"/>
  <c r="AM35" i="25" a="1"/>
  <c r="AM35" i="25" s="1"/>
  <c r="AN29" i="25" a="1"/>
  <c r="AN29" i="25" s="1"/>
  <c r="AM27" i="25" a="1"/>
  <c r="AM27" i="25" s="1"/>
  <c r="AN21" i="25" a="1"/>
  <c r="AN21" i="25" s="1"/>
  <c r="AM19" i="25" a="1"/>
  <c r="AM19" i="25" s="1"/>
  <c r="AN13" i="25" a="1"/>
  <c r="AN13" i="25" s="1"/>
  <c r="AM11" i="25" a="1"/>
  <c r="AM11" i="25" s="1"/>
  <c r="AM15" i="25" a="1"/>
  <c r="AM15" i="25" s="1"/>
  <c r="AN38" i="25" a="1"/>
  <c r="AN38" i="25" s="1"/>
  <c r="AM36" i="25" a="1"/>
  <c r="AM36" i="25" s="1"/>
  <c r="AN30" i="25" a="1"/>
  <c r="AN30" i="25" s="1"/>
  <c r="AM28" i="25" a="1"/>
  <c r="AM28" i="25" s="1"/>
  <c r="AN22" i="25" a="1"/>
  <c r="AN22" i="25" s="1"/>
  <c r="AM20" i="25" a="1"/>
  <c r="AM20" i="25" s="1"/>
  <c r="AN14" i="25" a="1"/>
  <c r="AN14" i="25" s="1"/>
  <c r="AM12" i="25" a="1"/>
  <c r="AM12" i="25" s="1"/>
  <c r="AM31" i="25" a="1"/>
  <c r="AM31" i="25" s="1"/>
  <c r="AN25" i="25" a="1"/>
  <c r="AN25" i="25" s="1"/>
  <c r="AN34" i="25" a="1"/>
  <c r="AN34" i="25" s="1"/>
  <c r="AN10" i="25" a="1"/>
  <c r="AN10" i="25" s="1"/>
  <c r="AM37" i="25" a="1"/>
  <c r="AM37" i="25" s="1"/>
  <c r="AN31" i="25" a="1"/>
  <c r="AN31" i="25" s="1"/>
  <c r="AM29" i="25" a="1"/>
  <c r="AM29" i="25" s="1"/>
  <c r="AN23" i="25" a="1"/>
  <c r="AN23" i="25" s="1"/>
  <c r="AM21" i="25" a="1"/>
  <c r="AM21" i="25" s="1"/>
  <c r="AN15" i="25" a="1"/>
  <c r="AN15" i="25" s="1"/>
  <c r="AM13" i="25" a="1"/>
  <c r="AM13" i="25" s="1"/>
  <c r="AN33" i="25" a="1"/>
  <c r="AN33" i="25" s="1"/>
  <c r="AM23" i="25" a="1"/>
  <c r="AM23" i="25" s="1"/>
  <c r="AN17" i="25" a="1"/>
  <c r="AN17" i="25" s="1"/>
  <c r="AN26" i="25" a="1"/>
  <c r="AN26" i="25" s="1"/>
  <c r="AN18" i="25" a="1"/>
  <c r="AN18" i="25" s="1"/>
  <c r="AM38" i="25" a="1"/>
  <c r="AM38" i="25" s="1"/>
  <c r="AN32" i="25" a="1"/>
  <c r="AN32" i="25" s="1"/>
  <c r="AM30" i="25" a="1"/>
  <c r="AM30" i="25" s="1"/>
  <c r="AN24" i="25" a="1"/>
  <c r="AN24" i="25" s="1"/>
  <c r="AM22" i="25" a="1"/>
  <c r="AM22" i="25" s="1"/>
  <c r="AN16" i="25" a="1"/>
  <c r="AN16" i="25" s="1"/>
  <c r="AM14" i="25" a="1"/>
  <c r="AM14" i="25" s="1"/>
  <c r="AM32" i="25" a="1"/>
  <c r="AM32" i="25" s="1"/>
  <c r="AM24" i="25" a="1"/>
  <c r="AM24" i="25" s="1"/>
  <c r="AM16" i="25" a="1"/>
  <c r="AM16" i="25" s="1"/>
  <c r="AM33" i="25" a="1"/>
  <c r="AM33" i="25" s="1"/>
  <c r="AN19" i="25" a="1"/>
  <c r="AN19" i="25" s="1"/>
  <c r="AN28" i="25" a="1"/>
  <c r="AN28" i="25" s="1"/>
  <c r="AM10" i="25" a="1"/>
  <c r="AM10" i="25" s="1"/>
  <c r="AN36" i="25" a="1"/>
  <c r="AN36" i="25" s="1"/>
  <c r="AM17" i="25" a="1"/>
  <c r="AM17" i="25" s="1"/>
  <c r="AN11" i="25" a="1"/>
  <c r="AN11" i="25" s="1"/>
  <c r="AM18" i="25" a="1"/>
  <c r="AM18" i="25" s="1"/>
  <c r="AN12" i="25" a="1"/>
  <c r="AN12" i="25" s="1"/>
  <c r="AN27" i="25" a="1"/>
  <c r="AN27" i="25" s="1"/>
  <c r="AN20" i="25" a="1"/>
  <c r="AN20" i="25" s="1"/>
  <c r="AM26" i="25" a="1"/>
  <c r="AM26" i="25" s="1"/>
  <c r="AM25" i="25" a="1"/>
  <c r="AM25" i="25" s="1"/>
  <c r="AM34" i="25" a="1"/>
  <c r="AM34" i="25" s="1"/>
  <c r="AN35" i="25" a="1"/>
  <c r="AN35" i="25" s="1"/>
  <c r="AN37" i="24" a="1"/>
  <c r="AN37" i="24" s="1"/>
  <c r="AM35" i="24" a="1"/>
  <c r="AM35" i="24" s="1"/>
  <c r="AN29" i="24" a="1"/>
  <c r="AN29" i="24" s="1"/>
  <c r="AM27" i="24" a="1"/>
  <c r="AM27" i="24" s="1"/>
  <c r="AN21" i="24" a="1"/>
  <c r="AN21" i="24" s="1"/>
  <c r="AM19" i="24" a="1"/>
  <c r="AM19" i="24" s="1"/>
  <c r="AN13" i="24" a="1"/>
  <c r="AN13" i="24" s="1"/>
  <c r="AM11" i="24" a="1"/>
  <c r="AM11" i="24" s="1"/>
  <c r="AM10" i="24" a="1"/>
  <c r="AM10" i="24" s="1"/>
  <c r="AN38" i="24" a="1"/>
  <c r="AN38" i="24" s="1"/>
  <c r="AM36" i="24" a="1"/>
  <c r="AM36" i="24" s="1"/>
  <c r="AN30" i="24" a="1"/>
  <c r="AN30" i="24" s="1"/>
  <c r="AM28" i="24" a="1"/>
  <c r="AM28" i="24" s="1"/>
  <c r="AN22" i="24" a="1"/>
  <c r="AN22" i="24" s="1"/>
  <c r="AM20" i="24" a="1"/>
  <c r="AM20" i="24" s="1"/>
  <c r="AN14" i="24" a="1"/>
  <c r="AN14" i="24" s="1"/>
  <c r="AM12" i="24" a="1"/>
  <c r="AM12" i="24" s="1"/>
  <c r="AN36" i="24" a="1"/>
  <c r="AN36" i="24" s="1"/>
  <c r="AN20" i="24" a="1"/>
  <c r="AN20" i="24" s="1"/>
  <c r="AM37" i="24" a="1"/>
  <c r="AM37" i="24" s="1"/>
  <c r="AN31" i="24" a="1"/>
  <c r="AN31" i="24" s="1"/>
  <c r="AM29" i="24" a="1"/>
  <c r="AM29" i="24" s="1"/>
  <c r="AN23" i="24" a="1"/>
  <c r="AN23" i="24" s="1"/>
  <c r="AM21" i="24" a="1"/>
  <c r="AM21" i="24" s="1"/>
  <c r="AN15" i="24" a="1"/>
  <c r="AN15" i="24" s="1"/>
  <c r="AM13" i="24" a="1"/>
  <c r="AM13" i="24" s="1"/>
  <c r="AM38" i="24" a="1"/>
  <c r="AM38" i="24" s="1"/>
  <c r="AN32" i="24" a="1"/>
  <c r="AN32" i="24" s="1"/>
  <c r="AM30" i="24" a="1"/>
  <c r="AM30" i="24" s="1"/>
  <c r="AN24" i="24" a="1"/>
  <c r="AN24" i="24" s="1"/>
  <c r="AM22" i="24" a="1"/>
  <c r="AM22" i="24" s="1"/>
  <c r="AN16" i="24" a="1"/>
  <c r="AN16" i="24" s="1"/>
  <c r="AM14" i="24" a="1"/>
  <c r="AM14" i="24" s="1"/>
  <c r="AN33" i="24" a="1"/>
  <c r="AN33" i="24" s="1"/>
  <c r="AM31" i="24" a="1"/>
  <c r="AM31" i="24" s="1"/>
  <c r="AN25" i="24" a="1"/>
  <c r="AN25" i="24" s="1"/>
  <c r="AM23" i="24" a="1"/>
  <c r="AM23" i="24" s="1"/>
  <c r="AN17" i="24" a="1"/>
  <c r="AN17" i="24" s="1"/>
  <c r="AM15" i="24" a="1"/>
  <c r="AM15" i="24" s="1"/>
  <c r="AM26" i="24" a="1"/>
  <c r="AM26" i="24" s="1"/>
  <c r="AM18" i="24" a="1"/>
  <c r="AM18" i="24" s="1"/>
  <c r="AN34" i="24" a="1"/>
  <c r="AN34" i="24" s="1"/>
  <c r="AM32" i="24" a="1"/>
  <c r="AM32" i="24" s="1"/>
  <c r="AN26" i="24" a="1"/>
  <c r="AN26" i="24" s="1"/>
  <c r="AM24" i="24" a="1"/>
  <c r="AM24" i="24" s="1"/>
  <c r="AN18" i="24" a="1"/>
  <c r="AN18" i="24" s="1"/>
  <c r="AM16" i="24" a="1"/>
  <c r="AM16" i="24" s="1"/>
  <c r="AN10" i="24" a="1"/>
  <c r="AN10" i="24" s="1"/>
  <c r="AN28" i="24" a="1"/>
  <c r="AN28" i="24" s="1"/>
  <c r="AN12" i="24" a="1"/>
  <c r="AN12" i="24" s="1"/>
  <c r="AN35" i="24" a="1"/>
  <c r="AN35" i="24" s="1"/>
  <c r="AM33" i="24" a="1"/>
  <c r="AM33" i="24" s="1"/>
  <c r="AN27" i="24" a="1"/>
  <c r="AN27" i="24" s="1"/>
  <c r="AM25" i="24" a="1"/>
  <c r="AM25" i="24" s="1"/>
  <c r="AN19" i="24" a="1"/>
  <c r="AN19" i="24" s="1"/>
  <c r="AM17" i="24" a="1"/>
  <c r="AM17" i="24" s="1"/>
  <c r="AN11" i="24" a="1"/>
  <c r="AN11" i="24" s="1"/>
  <c r="AM34" i="24" a="1"/>
  <c r="AM34" i="24" s="1"/>
  <c r="AN37" i="23" a="1"/>
  <c r="AN37" i="23" s="1"/>
  <c r="AM35" i="23" a="1"/>
  <c r="AM35" i="23" s="1"/>
  <c r="AN29" i="23" a="1"/>
  <c r="AN29" i="23" s="1"/>
  <c r="AM27" i="23" a="1"/>
  <c r="AM27" i="23" s="1"/>
  <c r="AN21" i="23" a="1"/>
  <c r="AN21" i="23" s="1"/>
  <c r="AM19" i="23" a="1"/>
  <c r="AM19" i="23" s="1"/>
  <c r="AN13" i="23" a="1"/>
  <c r="AN13" i="23" s="1"/>
  <c r="AM11" i="23" a="1"/>
  <c r="AM11" i="23" s="1"/>
  <c r="AN38" i="23" a="1"/>
  <c r="AN38" i="23" s="1"/>
  <c r="AM36" i="23" a="1"/>
  <c r="AM36" i="23" s="1"/>
  <c r="AN30" i="23" a="1"/>
  <c r="AN30" i="23" s="1"/>
  <c r="AM28" i="23" a="1"/>
  <c r="AM28" i="23" s="1"/>
  <c r="AN22" i="23" a="1"/>
  <c r="AN22" i="23" s="1"/>
  <c r="AM20" i="23" a="1"/>
  <c r="AM20" i="23" s="1"/>
  <c r="AN14" i="23" a="1"/>
  <c r="AN14" i="23" s="1"/>
  <c r="AM12" i="23" a="1"/>
  <c r="AM12" i="23" s="1"/>
  <c r="AN28" i="23" a="1"/>
  <c r="AN28" i="23" s="1"/>
  <c r="AN20" i="23" a="1"/>
  <c r="AN20" i="23" s="1"/>
  <c r="AN12" i="23" a="1"/>
  <c r="AN12" i="23" s="1"/>
  <c r="AM37" i="23" a="1"/>
  <c r="AM37" i="23" s="1"/>
  <c r="AN31" i="23" a="1"/>
  <c r="AN31" i="23" s="1"/>
  <c r="AM29" i="23" a="1"/>
  <c r="AM29" i="23" s="1"/>
  <c r="AN23" i="23" a="1"/>
  <c r="AN23" i="23" s="1"/>
  <c r="AM21" i="23" a="1"/>
  <c r="AM21" i="23" s="1"/>
  <c r="AN15" i="23" a="1"/>
  <c r="AN15" i="23" s="1"/>
  <c r="AM13" i="23" a="1"/>
  <c r="AM13" i="23" s="1"/>
  <c r="AN27" i="23" a="1"/>
  <c r="AN27" i="23" s="1"/>
  <c r="AN19" i="23" a="1"/>
  <c r="AN19" i="23" s="1"/>
  <c r="AN11" i="23" a="1"/>
  <c r="AN11" i="23" s="1"/>
  <c r="AM38" i="23" a="1"/>
  <c r="AM38" i="23" s="1"/>
  <c r="AN32" i="23" a="1"/>
  <c r="AN32" i="23" s="1"/>
  <c r="AM30" i="23" a="1"/>
  <c r="AM30" i="23" s="1"/>
  <c r="AN24" i="23" a="1"/>
  <c r="AN24" i="23" s="1"/>
  <c r="AM22" i="23" a="1"/>
  <c r="AM22" i="23" s="1"/>
  <c r="AN16" i="23" a="1"/>
  <c r="AN16" i="23" s="1"/>
  <c r="AM14" i="23" a="1"/>
  <c r="AM14" i="23" s="1"/>
  <c r="AM18" i="23" a="1"/>
  <c r="AM18" i="23" s="1"/>
  <c r="AN33" i="23" a="1"/>
  <c r="AN33" i="23" s="1"/>
  <c r="AM31" i="23" a="1"/>
  <c r="AM31" i="23" s="1"/>
  <c r="AN25" i="23" a="1"/>
  <c r="AN25" i="23" s="1"/>
  <c r="AM23" i="23" a="1"/>
  <c r="AM23" i="23" s="1"/>
  <c r="AN17" i="23" a="1"/>
  <c r="AN17" i="23" s="1"/>
  <c r="AM15" i="23" a="1"/>
  <c r="AM15" i="23" s="1"/>
  <c r="AM33" i="23" a="1"/>
  <c r="AM33" i="23" s="1"/>
  <c r="AM17" i="23" a="1"/>
  <c r="AM17" i="23" s="1"/>
  <c r="AN36" i="23" a="1"/>
  <c r="AN36" i="23" s="1"/>
  <c r="AM10" i="23" a="1"/>
  <c r="AM10" i="23" s="1"/>
  <c r="AN34" i="23" a="1"/>
  <c r="AN34" i="23" s="1"/>
  <c r="AM32" i="23" a="1"/>
  <c r="AM32" i="23" s="1"/>
  <c r="AN26" i="23" a="1"/>
  <c r="AN26" i="23" s="1"/>
  <c r="AM24" i="23" a="1"/>
  <c r="AM24" i="23" s="1"/>
  <c r="AN18" i="23" a="1"/>
  <c r="AN18" i="23" s="1"/>
  <c r="AM16" i="23" a="1"/>
  <c r="AM16" i="23" s="1"/>
  <c r="AN10" i="23" a="1"/>
  <c r="AN10" i="23" s="1"/>
  <c r="AN35" i="23" a="1"/>
  <c r="AN35" i="23" s="1"/>
  <c r="AM25" i="23" a="1"/>
  <c r="AM25" i="23" s="1"/>
  <c r="AM34" i="23" a="1"/>
  <c r="AM34" i="23" s="1"/>
  <c r="AM26" i="23" a="1"/>
  <c r="AM26" i="23" s="1"/>
  <c r="AN37" i="22" a="1"/>
  <c r="AN37" i="22" s="1"/>
  <c r="AM35" i="22" a="1"/>
  <c r="AM35" i="22" s="1"/>
  <c r="AN29" i="22" a="1"/>
  <c r="AN29" i="22" s="1"/>
  <c r="AM27" i="22" a="1"/>
  <c r="AM27" i="22" s="1"/>
  <c r="AN21" i="22" a="1"/>
  <c r="AN21" i="22" s="1"/>
  <c r="AM19" i="22" a="1"/>
  <c r="AM19" i="22" s="1"/>
  <c r="AN13" i="22" a="1"/>
  <c r="AN13" i="22" s="1"/>
  <c r="AM11" i="22" a="1"/>
  <c r="AM11" i="22" s="1"/>
  <c r="AN27" i="22" a="1"/>
  <c r="AN27" i="22" s="1"/>
  <c r="AM17" i="22" a="1"/>
  <c r="AM17" i="22" s="1"/>
  <c r="AN38" i="22" a="1"/>
  <c r="AN38" i="22" s="1"/>
  <c r="AM36" i="22" a="1"/>
  <c r="AM36" i="22" s="1"/>
  <c r="AN30" i="22" a="1"/>
  <c r="AN30" i="22" s="1"/>
  <c r="AM28" i="22" a="1"/>
  <c r="AM28" i="22" s="1"/>
  <c r="AN22" i="22" a="1"/>
  <c r="AN22" i="22" s="1"/>
  <c r="AM20" i="22" a="1"/>
  <c r="AM20" i="22" s="1"/>
  <c r="AN14" i="22" a="1"/>
  <c r="AN14" i="22" s="1"/>
  <c r="AM12" i="22" a="1"/>
  <c r="AM12" i="22" s="1"/>
  <c r="AM33" i="22" a="1"/>
  <c r="AM33" i="22" s="1"/>
  <c r="AN20" i="22" a="1"/>
  <c r="AN20" i="22" s="1"/>
  <c r="AM37" i="22" a="1"/>
  <c r="AM37" i="22" s="1"/>
  <c r="AN31" i="22" a="1"/>
  <c r="AN31" i="22" s="1"/>
  <c r="AM29" i="22" a="1"/>
  <c r="AM29" i="22" s="1"/>
  <c r="AN23" i="22" a="1"/>
  <c r="AN23" i="22" s="1"/>
  <c r="AM21" i="22" a="1"/>
  <c r="AM21" i="22" s="1"/>
  <c r="AN15" i="22" a="1"/>
  <c r="AN15" i="22" s="1"/>
  <c r="AM13" i="22" a="1"/>
  <c r="AM13" i="22" s="1"/>
  <c r="AN11" i="22" a="1"/>
  <c r="AN11" i="22" s="1"/>
  <c r="AM26" i="22" a="1"/>
  <c r="AM26" i="22" s="1"/>
  <c r="AN12" i="22" a="1"/>
  <c r="AN12" i="22" s="1"/>
  <c r="AM38" i="22" a="1"/>
  <c r="AM38" i="22" s="1"/>
  <c r="AN32" i="22" a="1"/>
  <c r="AN32" i="22" s="1"/>
  <c r="AM30" i="22" a="1"/>
  <c r="AM30" i="22" s="1"/>
  <c r="AN24" i="22" a="1"/>
  <c r="AN24" i="22" s="1"/>
  <c r="AM22" i="22" a="1"/>
  <c r="AM22" i="22" s="1"/>
  <c r="AN16" i="22" a="1"/>
  <c r="AN16" i="22" s="1"/>
  <c r="AM14" i="22" a="1"/>
  <c r="AM14" i="22" s="1"/>
  <c r="AM25" i="22" a="1"/>
  <c r="AM25" i="22" s="1"/>
  <c r="AN36" i="22" a="1"/>
  <c r="AN36" i="22" s="1"/>
  <c r="AN28" i="22" a="1"/>
  <c r="AN28" i="22" s="1"/>
  <c r="AM18" i="22" a="1"/>
  <c r="AM18" i="22" s="1"/>
  <c r="AN33" i="22" a="1"/>
  <c r="AN33" i="22" s="1"/>
  <c r="AM31" i="22" a="1"/>
  <c r="AM31" i="22" s="1"/>
  <c r="AN25" i="22" a="1"/>
  <c r="AN25" i="22" s="1"/>
  <c r="AM23" i="22" a="1"/>
  <c r="AM23" i="22" s="1"/>
  <c r="AN17" i="22" a="1"/>
  <c r="AN17" i="22" s="1"/>
  <c r="AM15" i="22" a="1"/>
  <c r="AM15" i="22" s="1"/>
  <c r="AN35" i="22" a="1"/>
  <c r="AN35" i="22" s="1"/>
  <c r="AN34" i="22" a="1"/>
  <c r="AN34" i="22" s="1"/>
  <c r="AM32" i="22" a="1"/>
  <c r="AM32" i="22" s="1"/>
  <c r="AN26" i="22" a="1"/>
  <c r="AN26" i="22" s="1"/>
  <c r="AM24" i="22" a="1"/>
  <c r="AM24" i="22" s="1"/>
  <c r="AN18" i="22" a="1"/>
  <c r="AN18" i="22" s="1"/>
  <c r="AM16" i="22" a="1"/>
  <c r="AM16" i="22" s="1"/>
  <c r="AN10" i="22" a="1"/>
  <c r="AN10" i="22" s="1"/>
  <c r="AN19" i="22" a="1"/>
  <c r="AN19" i="22" s="1"/>
  <c r="AM34" i="22" a="1"/>
  <c r="AM34" i="22" s="1"/>
  <c r="AM10" i="22" a="1"/>
  <c r="AM10" i="22" s="1"/>
  <c r="AN37" i="21" a="1"/>
  <c r="AN37" i="21" s="1"/>
  <c r="AM35" i="21" a="1"/>
  <c r="AM35" i="21" s="1"/>
  <c r="AN29" i="21" a="1"/>
  <c r="AN29" i="21" s="1"/>
  <c r="AM27" i="21" a="1"/>
  <c r="AM27" i="21" s="1"/>
  <c r="AN21" i="21" a="1"/>
  <c r="AN21" i="21" s="1"/>
  <c r="AM19" i="21" a="1"/>
  <c r="AM19" i="21" s="1"/>
  <c r="AN13" i="21" a="1"/>
  <c r="AN13" i="21" s="1"/>
  <c r="AM11" i="21" a="1"/>
  <c r="AM11" i="21" s="1"/>
  <c r="AM33" i="21" a="1"/>
  <c r="AM33" i="21" s="1"/>
  <c r="AN38" i="21" a="1"/>
  <c r="AN38" i="21" s="1"/>
  <c r="AM36" i="21" a="1"/>
  <c r="AM36" i="21" s="1"/>
  <c r="AN30" i="21" a="1"/>
  <c r="AN30" i="21" s="1"/>
  <c r="AM28" i="21" a="1"/>
  <c r="AM28" i="21" s="1"/>
  <c r="AN22" i="21" a="1"/>
  <c r="AN22" i="21" s="1"/>
  <c r="AM20" i="21" a="1"/>
  <c r="AM20" i="21" s="1"/>
  <c r="AN14" i="21" a="1"/>
  <c r="AN14" i="21" s="1"/>
  <c r="AM12" i="21" a="1"/>
  <c r="AM12" i="21" s="1"/>
  <c r="AM37" i="21" a="1"/>
  <c r="AM37" i="21" s="1"/>
  <c r="AN31" i="21" a="1"/>
  <c r="AN31" i="21" s="1"/>
  <c r="AM29" i="21" a="1"/>
  <c r="AM29" i="21" s="1"/>
  <c r="AN23" i="21" a="1"/>
  <c r="AN23" i="21" s="1"/>
  <c r="AM21" i="21" a="1"/>
  <c r="AM21" i="21" s="1"/>
  <c r="AN15" i="21" a="1"/>
  <c r="AN15" i="21" s="1"/>
  <c r="AM13" i="21" a="1"/>
  <c r="AM13" i="21" s="1"/>
  <c r="AN28" i="21" a="1"/>
  <c r="AN28" i="21" s="1"/>
  <c r="AM10" i="21" a="1"/>
  <c r="AM10" i="21" s="1"/>
  <c r="AM38" i="21" a="1"/>
  <c r="AM38" i="21" s="1"/>
  <c r="AN32" i="21" a="1"/>
  <c r="AN32" i="21" s="1"/>
  <c r="AM30" i="21" a="1"/>
  <c r="AM30" i="21" s="1"/>
  <c r="AN24" i="21" a="1"/>
  <c r="AN24" i="21" s="1"/>
  <c r="AM22" i="21" a="1"/>
  <c r="AM22" i="21" s="1"/>
  <c r="AN16" i="21" a="1"/>
  <c r="AN16" i="21" s="1"/>
  <c r="AM14" i="21" a="1"/>
  <c r="AM14" i="21" s="1"/>
  <c r="AM25" i="21" a="1"/>
  <c r="AM25" i="21" s="1"/>
  <c r="AM26" i="21" a="1"/>
  <c r="AM26" i="21" s="1"/>
  <c r="AN20" i="21" a="1"/>
  <c r="AN20" i="21" s="1"/>
  <c r="AN12" i="21" a="1"/>
  <c r="AN12" i="21" s="1"/>
  <c r="AN33" i="21" a="1"/>
  <c r="AN33" i="21" s="1"/>
  <c r="AM31" i="21" a="1"/>
  <c r="AM31" i="21" s="1"/>
  <c r="AN25" i="21" a="1"/>
  <c r="AN25" i="21" s="1"/>
  <c r="AM23" i="21" a="1"/>
  <c r="AM23" i="21" s="1"/>
  <c r="AN17" i="21" a="1"/>
  <c r="AN17" i="21" s="1"/>
  <c r="AM15" i="21" a="1"/>
  <c r="AM15" i="21" s="1"/>
  <c r="AN27" i="21" a="1"/>
  <c r="AN27" i="21" s="1"/>
  <c r="AM17" i="21" a="1"/>
  <c r="AM17" i="21" s="1"/>
  <c r="AN36" i="21" a="1"/>
  <c r="AN36" i="21" s="1"/>
  <c r="AM18" i="21" a="1"/>
  <c r="AM18" i="21" s="1"/>
  <c r="AN34" i="21" a="1"/>
  <c r="AN34" i="21" s="1"/>
  <c r="AM32" i="21" a="1"/>
  <c r="AM32" i="21" s="1"/>
  <c r="AN26" i="21" a="1"/>
  <c r="AN26" i="21" s="1"/>
  <c r="AM24" i="21" a="1"/>
  <c r="AM24" i="21" s="1"/>
  <c r="AN18" i="21" a="1"/>
  <c r="AN18" i="21" s="1"/>
  <c r="AM16" i="21" a="1"/>
  <c r="AM16" i="21" s="1"/>
  <c r="AN10" i="21" a="1"/>
  <c r="AN10" i="21" s="1"/>
  <c r="AN35" i="21" a="1"/>
  <c r="AN35" i="21" s="1"/>
  <c r="AN19" i="21" a="1"/>
  <c r="AN19" i="21" s="1"/>
  <c r="AN11" i="21" a="1"/>
  <c r="AN11" i="21" s="1"/>
  <c r="AM34" i="21" a="1"/>
  <c r="AM34" i="21" s="1"/>
  <c r="AN37" i="20" a="1"/>
  <c r="AN37" i="20" s="1"/>
  <c r="AM35" i="20" a="1"/>
  <c r="AM35" i="20" s="1"/>
  <c r="AN29" i="20" a="1"/>
  <c r="AN29" i="20" s="1"/>
  <c r="AM27" i="20" a="1"/>
  <c r="AM27" i="20" s="1"/>
  <c r="AN21" i="20" a="1"/>
  <c r="AN21" i="20" s="1"/>
  <c r="AM19" i="20" a="1"/>
  <c r="AM19" i="20" s="1"/>
  <c r="AN13" i="20" a="1"/>
  <c r="AN13" i="20" s="1"/>
  <c r="AM11" i="20" a="1"/>
  <c r="AM11" i="20" s="1"/>
  <c r="AM26" i="20" a="1"/>
  <c r="AM26" i="20" s="1"/>
  <c r="AM10" i="20" a="1"/>
  <c r="AM10" i="20" s="1"/>
  <c r="AN38" i="20" a="1"/>
  <c r="AN38" i="20" s="1"/>
  <c r="AM36" i="20" a="1"/>
  <c r="AM36" i="20" s="1"/>
  <c r="AN30" i="20" a="1"/>
  <c r="AN30" i="20" s="1"/>
  <c r="AM28" i="20" a="1"/>
  <c r="AM28" i="20" s="1"/>
  <c r="AN22" i="20" a="1"/>
  <c r="AN22" i="20" s="1"/>
  <c r="AM20" i="20" a="1"/>
  <c r="AM20" i="20" s="1"/>
  <c r="AN14" i="20" a="1"/>
  <c r="AN14" i="20" s="1"/>
  <c r="AM12" i="20" a="1"/>
  <c r="AM12" i="20" s="1"/>
  <c r="AN36" i="20" a="1"/>
  <c r="AN36" i="20" s="1"/>
  <c r="AM18" i="20" a="1"/>
  <c r="AM18" i="20" s="1"/>
  <c r="AM37" i="20" a="1"/>
  <c r="AM37" i="20" s="1"/>
  <c r="AN31" i="20" a="1"/>
  <c r="AN31" i="20" s="1"/>
  <c r="AM29" i="20" a="1"/>
  <c r="AM29" i="20" s="1"/>
  <c r="AN23" i="20" a="1"/>
  <c r="AN23" i="20" s="1"/>
  <c r="AM21" i="20" a="1"/>
  <c r="AM21" i="20" s="1"/>
  <c r="AN15" i="20" a="1"/>
  <c r="AN15" i="20" s="1"/>
  <c r="AM13" i="20" a="1"/>
  <c r="AM13" i="20" s="1"/>
  <c r="AM34" i="20" a="1"/>
  <c r="AM34" i="20" s="1"/>
  <c r="AM38" i="20" a="1"/>
  <c r="AM38" i="20" s="1"/>
  <c r="AN32" i="20" a="1"/>
  <c r="AN32" i="20" s="1"/>
  <c r="AM30" i="20" a="1"/>
  <c r="AM30" i="20" s="1"/>
  <c r="AN24" i="20" a="1"/>
  <c r="AN24" i="20" s="1"/>
  <c r="AM22" i="20" a="1"/>
  <c r="AM22" i="20" s="1"/>
  <c r="AN16" i="20" a="1"/>
  <c r="AN16" i="20" s="1"/>
  <c r="AM14" i="20" a="1"/>
  <c r="AM14" i="20" s="1"/>
  <c r="AM33" i="20" a="1"/>
  <c r="AM33" i="20" s="1"/>
  <c r="AN19" i="20" a="1"/>
  <c r="AN19" i="20" s="1"/>
  <c r="AN11" i="20" a="1"/>
  <c r="AN11" i="20" s="1"/>
  <c r="AN12" i="20" a="1"/>
  <c r="AN12" i="20" s="1"/>
  <c r="AN33" i="20" a="1"/>
  <c r="AN33" i="20" s="1"/>
  <c r="AM31" i="20" a="1"/>
  <c r="AM31" i="20" s="1"/>
  <c r="AN25" i="20" a="1"/>
  <c r="AN25" i="20" s="1"/>
  <c r="AM23" i="20" a="1"/>
  <c r="AM23" i="20" s="1"/>
  <c r="AN17" i="20" a="1"/>
  <c r="AN17" i="20" s="1"/>
  <c r="AM15" i="20" a="1"/>
  <c r="AM15" i="20" s="1"/>
  <c r="AM17" i="20" a="1"/>
  <c r="AM17" i="20" s="1"/>
  <c r="AN20" i="20" a="1"/>
  <c r="AN20" i="20" s="1"/>
  <c r="AN34" i="20" a="1"/>
  <c r="AN34" i="20" s="1"/>
  <c r="AM32" i="20" a="1"/>
  <c r="AM32" i="20" s="1"/>
  <c r="AN26" i="20" a="1"/>
  <c r="AN26" i="20" s="1"/>
  <c r="AM24" i="20" a="1"/>
  <c r="AM24" i="20" s="1"/>
  <c r="AN18" i="20" a="1"/>
  <c r="AN18" i="20" s="1"/>
  <c r="AM16" i="20" a="1"/>
  <c r="AM16" i="20" s="1"/>
  <c r="AN10" i="20" a="1"/>
  <c r="AN10" i="20" s="1"/>
  <c r="AM25" i="20" a="1"/>
  <c r="AM25" i="20" s="1"/>
  <c r="AN28" i="20" a="1"/>
  <c r="AN28" i="20" s="1"/>
  <c r="AN35" i="20" a="1"/>
  <c r="AN35" i="20" s="1"/>
  <c r="AN27" i="20" a="1"/>
  <c r="AN27" i="20" s="1"/>
  <c r="AN37" i="19" a="1"/>
  <c r="AN37" i="19" s="1"/>
  <c r="AM35" i="19" a="1"/>
  <c r="AM35" i="19" s="1"/>
  <c r="AN29" i="19" a="1"/>
  <c r="AN29" i="19" s="1"/>
  <c r="AM27" i="19" a="1"/>
  <c r="AM27" i="19" s="1"/>
  <c r="AN21" i="19" a="1"/>
  <c r="AN21" i="19" s="1"/>
  <c r="AM19" i="19" a="1"/>
  <c r="AM19" i="19" s="1"/>
  <c r="AN13" i="19" a="1"/>
  <c r="AN13" i="19" s="1"/>
  <c r="AM11" i="19" a="1"/>
  <c r="AM11" i="19" s="1"/>
  <c r="AN19" i="19" a="1"/>
  <c r="AN19" i="19" s="1"/>
  <c r="AN36" i="19" a="1"/>
  <c r="AN36" i="19" s="1"/>
  <c r="AN28" i="19" a="1"/>
  <c r="AN28" i="19" s="1"/>
  <c r="AM10" i="19" a="1"/>
  <c r="AM10" i="19" s="1"/>
  <c r="AN38" i="19" a="1"/>
  <c r="AN38" i="19" s="1"/>
  <c r="AM36" i="19" a="1"/>
  <c r="AM36" i="19" s="1"/>
  <c r="AN30" i="19" a="1"/>
  <c r="AN30" i="19" s="1"/>
  <c r="AM28" i="19" a="1"/>
  <c r="AM28" i="19" s="1"/>
  <c r="AN22" i="19" a="1"/>
  <c r="AN22" i="19" s="1"/>
  <c r="AM20" i="19" a="1"/>
  <c r="AM20" i="19" s="1"/>
  <c r="AN14" i="19" a="1"/>
  <c r="AN14" i="19" s="1"/>
  <c r="AM12" i="19" a="1"/>
  <c r="AM12" i="19" s="1"/>
  <c r="AM25" i="19" a="1"/>
  <c r="AM25" i="19" s="1"/>
  <c r="AN12" i="19" a="1"/>
  <c r="AN12" i="19" s="1"/>
  <c r="AM37" i="19" a="1"/>
  <c r="AM37" i="19" s="1"/>
  <c r="AN31" i="19" a="1"/>
  <c r="AN31" i="19" s="1"/>
  <c r="AM29" i="19" a="1"/>
  <c r="AM29" i="19" s="1"/>
  <c r="AN23" i="19" a="1"/>
  <c r="AN23" i="19" s="1"/>
  <c r="AM21" i="19" a="1"/>
  <c r="AM21" i="19" s="1"/>
  <c r="AN15" i="19" a="1"/>
  <c r="AN15" i="19" s="1"/>
  <c r="AM13" i="19" a="1"/>
  <c r="AM13" i="19" s="1"/>
  <c r="AN20" i="19" a="1"/>
  <c r="AN20" i="19" s="1"/>
  <c r="AM38" i="19" a="1"/>
  <c r="AM38" i="19" s="1"/>
  <c r="AN32" i="19" a="1"/>
  <c r="AN32" i="19" s="1"/>
  <c r="AM30" i="19" a="1"/>
  <c r="AM30" i="19" s="1"/>
  <c r="AN24" i="19" a="1"/>
  <c r="AN24" i="19" s="1"/>
  <c r="AM22" i="19" a="1"/>
  <c r="AM22" i="19" s="1"/>
  <c r="AN16" i="19" a="1"/>
  <c r="AN16" i="19" s="1"/>
  <c r="AM14" i="19" a="1"/>
  <c r="AM14" i="19" s="1"/>
  <c r="AM33" i="19" a="1"/>
  <c r="AM33" i="19" s="1"/>
  <c r="AM26" i="19" a="1"/>
  <c r="AM26" i="19" s="1"/>
  <c r="AM18" i="19" a="1"/>
  <c r="AM18" i="19" s="1"/>
  <c r="AN33" i="19" a="1"/>
  <c r="AN33" i="19" s="1"/>
  <c r="AM31" i="19" a="1"/>
  <c r="AM31" i="19" s="1"/>
  <c r="AN25" i="19" a="1"/>
  <c r="AN25" i="19" s="1"/>
  <c r="AM23" i="19" a="1"/>
  <c r="AM23" i="19" s="1"/>
  <c r="AN17" i="19" a="1"/>
  <c r="AN17" i="19" s="1"/>
  <c r="AM15" i="19" a="1"/>
  <c r="AM15" i="19" s="1"/>
  <c r="AN35" i="19" a="1"/>
  <c r="AN35" i="19" s="1"/>
  <c r="AN27" i="19" a="1"/>
  <c r="AN27" i="19" s="1"/>
  <c r="AM17" i="19" a="1"/>
  <c r="AM17" i="19" s="1"/>
  <c r="AN34" i="19" a="1"/>
  <c r="AN34" i="19" s="1"/>
  <c r="AM32" i="19" a="1"/>
  <c r="AM32" i="19" s="1"/>
  <c r="AN26" i="19" a="1"/>
  <c r="AN26" i="19" s="1"/>
  <c r="AM24" i="19" a="1"/>
  <c r="AM24" i="19" s="1"/>
  <c r="AN18" i="19" a="1"/>
  <c r="AN18" i="19" s="1"/>
  <c r="AM16" i="19" a="1"/>
  <c r="AM16" i="19" s="1"/>
  <c r="AN10" i="19" a="1"/>
  <c r="AN10" i="19" s="1"/>
  <c r="AN11" i="19" a="1"/>
  <c r="AN11" i="19" s="1"/>
  <c r="AM34" i="19" a="1"/>
  <c r="AM34" i="19" s="1"/>
  <c r="AN37" i="18" a="1"/>
  <c r="AN37" i="18" s="1"/>
  <c r="AM35" i="18" a="1"/>
  <c r="AM35" i="18" s="1"/>
  <c r="AN29" i="18" a="1"/>
  <c r="AN29" i="18" s="1"/>
  <c r="AM27" i="18" a="1"/>
  <c r="AM27" i="18" s="1"/>
  <c r="AN21" i="18" a="1"/>
  <c r="AN21" i="18" s="1"/>
  <c r="AM19" i="18" a="1"/>
  <c r="AM19" i="18" s="1"/>
  <c r="AN13" i="18" a="1"/>
  <c r="AN13" i="18" s="1"/>
  <c r="AM11" i="18" a="1"/>
  <c r="AM11" i="18" s="1"/>
  <c r="AN38" i="18" a="1"/>
  <c r="AN38" i="18" s="1"/>
  <c r="AM36" i="18" a="1"/>
  <c r="AM36" i="18" s="1"/>
  <c r="AN30" i="18" a="1"/>
  <c r="AN30" i="18" s="1"/>
  <c r="AM28" i="18" a="1"/>
  <c r="AM28" i="18" s="1"/>
  <c r="AN22" i="18" a="1"/>
  <c r="AN22" i="18" s="1"/>
  <c r="AM20" i="18" a="1"/>
  <c r="AM20" i="18" s="1"/>
  <c r="AN14" i="18" a="1"/>
  <c r="AN14" i="18" s="1"/>
  <c r="AM12" i="18" a="1"/>
  <c r="AM12" i="18" s="1"/>
  <c r="AM37" i="18" a="1"/>
  <c r="AM37" i="18" s="1"/>
  <c r="AN31" i="18" a="1"/>
  <c r="AN31" i="18" s="1"/>
  <c r="AM29" i="18" a="1"/>
  <c r="AM29" i="18" s="1"/>
  <c r="AN23" i="18" a="1"/>
  <c r="AN23" i="18" s="1"/>
  <c r="AM21" i="18" a="1"/>
  <c r="AM21" i="18" s="1"/>
  <c r="AN15" i="18" a="1"/>
  <c r="AN15" i="18" s="1"/>
  <c r="AM13" i="18" a="1"/>
  <c r="AM13" i="18" s="1"/>
  <c r="AN28" i="18" a="1"/>
  <c r="AN28" i="18" s="1"/>
  <c r="AM38" i="18" a="1"/>
  <c r="AM38" i="18" s="1"/>
  <c r="AN32" i="18" a="1"/>
  <c r="AN32" i="18" s="1"/>
  <c r="AM30" i="18" a="1"/>
  <c r="AM30" i="18" s="1"/>
  <c r="AN24" i="18" a="1"/>
  <c r="AN24" i="18" s="1"/>
  <c r="AM22" i="18" a="1"/>
  <c r="AM22" i="18" s="1"/>
  <c r="AN16" i="18" a="1"/>
  <c r="AN16" i="18" s="1"/>
  <c r="AM14" i="18" a="1"/>
  <c r="AM14" i="18" s="1"/>
  <c r="AM17" i="18" a="1"/>
  <c r="AM17" i="18" s="1"/>
  <c r="AN36" i="18" a="1"/>
  <c r="AN36" i="18" s="1"/>
  <c r="AN20" i="18" a="1"/>
  <c r="AN20" i="18" s="1"/>
  <c r="AM10" i="18" a="1"/>
  <c r="AM10" i="18" s="1"/>
  <c r="AN33" i="18" a="1"/>
  <c r="AN33" i="18" s="1"/>
  <c r="AM31" i="18" a="1"/>
  <c r="AM31" i="18" s="1"/>
  <c r="AN25" i="18" a="1"/>
  <c r="AN25" i="18" s="1"/>
  <c r="AM23" i="18" a="1"/>
  <c r="AM23" i="18" s="1"/>
  <c r="AN17" i="18" a="1"/>
  <c r="AN17" i="18" s="1"/>
  <c r="AM15" i="18" a="1"/>
  <c r="AM15" i="18" s="1"/>
  <c r="AM33" i="18" a="1"/>
  <c r="AM33" i="18" s="1"/>
  <c r="AN34" i="18" a="1"/>
  <c r="AN34" i="18" s="1"/>
  <c r="AM32" i="18" a="1"/>
  <c r="AM32" i="18" s="1"/>
  <c r="AN26" i="18" a="1"/>
  <c r="AN26" i="18" s="1"/>
  <c r="AM24" i="18" a="1"/>
  <c r="AM24" i="18" s="1"/>
  <c r="AN18" i="18" a="1"/>
  <c r="AN18" i="18" s="1"/>
  <c r="AM16" i="18" a="1"/>
  <c r="AM16" i="18" s="1"/>
  <c r="AN10" i="18" a="1"/>
  <c r="AN10" i="18" s="1"/>
  <c r="AN11" i="18" a="1"/>
  <c r="AN11" i="18" s="1"/>
  <c r="AM26" i="18" a="1"/>
  <c r="AM26" i="18" s="1"/>
  <c r="AN12" i="18" a="1"/>
  <c r="AN12" i="18" s="1"/>
  <c r="AN35" i="18" a="1"/>
  <c r="AN35" i="18" s="1"/>
  <c r="AN27" i="18" a="1"/>
  <c r="AN27" i="18" s="1"/>
  <c r="AM25" i="18" a="1"/>
  <c r="AM25" i="18" s="1"/>
  <c r="AN19" i="18" a="1"/>
  <c r="AN19" i="18" s="1"/>
  <c r="AM34" i="18" a="1"/>
  <c r="AM34" i="18" s="1"/>
  <c r="AM18" i="18" a="1"/>
  <c r="AM18" i="18" s="1"/>
  <c r="AN37" i="17" a="1"/>
  <c r="AN37" i="17" s="1"/>
  <c r="AM35" i="17" a="1"/>
  <c r="AM35" i="17" s="1"/>
  <c r="AN29" i="17" a="1"/>
  <c r="AN29" i="17" s="1"/>
  <c r="AM27" i="17" a="1"/>
  <c r="AM27" i="17" s="1"/>
  <c r="AN21" i="17" a="1"/>
  <c r="AN21" i="17" s="1"/>
  <c r="AM19" i="17" a="1"/>
  <c r="AM19" i="17" s="1"/>
  <c r="AN13" i="17" a="1"/>
  <c r="AN13" i="17" s="1"/>
  <c r="AM11" i="17" a="1"/>
  <c r="AM11" i="17" s="1"/>
  <c r="AN38" i="17" a="1"/>
  <c r="AN38" i="17" s="1"/>
  <c r="AM36" i="17" a="1"/>
  <c r="AM36" i="17" s="1"/>
  <c r="AN30" i="17" a="1"/>
  <c r="AN30" i="17" s="1"/>
  <c r="AM28" i="17" a="1"/>
  <c r="AM28" i="17" s="1"/>
  <c r="AN22" i="17" a="1"/>
  <c r="AN22" i="17" s="1"/>
  <c r="AM20" i="17" a="1"/>
  <c r="AM20" i="17" s="1"/>
  <c r="AN14" i="17" a="1"/>
  <c r="AN14" i="17" s="1"/>
  <c r="AM12" i="17" a="1"/>
  <c r="AM12" i="17" s="1"/>
  <c r="AN36" i="17" a="1"/>
  <c r="AN36" i="17" s="1"/>
  <c r="AN12" i="17" a="1"/>
  <c r="AN12" i="17" s="1"/>
  <c r="AM37" i="17" a="1"/>
  <c r="AM37" i="17" s="1"/>
  <c r="AN31" i="17" a="1"/>
  <c r="AN31" i="17" s="1"/>
  <c r="AM29" i="17" a="1"/>
  <c r="AM29" i="17" s="1"/>
  <c r="AN23" i="17" a="1"/>
  <c r="AN23" i="17" s="1"/>
  <c r="AM21" i="17" a="1"/>
  <c r="AM21" i="17" s="1"/>
  <c r="AN15" i="17" a="1"/>
  <c r="AN15" i="17" s="1"/>
  <c r="AM13" i="17" a="1"/>
  <c r="AM13" i="17" s="1"/>
  <c r="AN35" i="17" a="1"/>
  <c r="AN35" i="17" s="1"/>
  <c r="AN28" i="17" a="1"/>
  <c r="AN28" i="17" s="1"/>
  <c r="AM38" i="17" a="1"/>
  <c r="AM38" i="17" s="1"/>
  <c r="AN32" i="17" a="1"/>
  <c r="AN32" i="17" s="1"/>
  <c r="AM30" i="17" a="1"/>
  <c r="AM30" i="17" s="1"/>
  <c r="AN24" i="17" a="1"/>
  <c r="AN24" i="17" s="1"/>
  <c r="AM22" i="17" a="1"/>
  <c r="AM22" i="17" s="1"/>
  <c r="AN16" i="17" a="1"/>
  <c r="AN16" i="17" s="1"/>
  <c r="AM14" i="17" a="1"/>
  <c r="AM14" i="17" s="1"/>
  <c r="AM17" i="17" a="1"/>
  <c r="AM17" i="17" s="1"/>
  <c r="AN33" i="17" a="1"/>
  <c r="AN33" i="17" s="1"/>
  <c r="AM31" i="17" a="1"/>
  <c r="AM31" i="17" s="1"/>
  <c r="AN25" i="17" a="1"/>
  <c r="AN25" i="17" s="1"/>
  <c r="AM23" i="17" a="1"/>
  <c r="AM23" i="17" s="1"/>
  <c r="AN17" i="17" a="1"/>
  <c r="AN17" i="17" s="1"/>
  <c r="AM15" i="17" a="1"/>
  <c r="AM15" i="17" s="1"/>
  <c r="AM33" i="17" a="1"/>
  <c r="AM33" i="17" s="1"/>
  <c r="AM25" i="17" a="1"/>
  <c r="AM25" i="17" s="1"/>
  <c r="AN19" i="17" a="1"/>
  <c r="AN19" i="17" s="1"/>
  <c r="AN11" i="17" a="1"/>
  <c r="AN11" i="17" s="1"/>
  <c r="AM26" i="17" a="1"/>
  <c r="AM26" i="17" s="1"/>
  <c r="AN34" i="17" a="1"/>
  <c r="AN34" i="17" s="1"/>
  <c r="AM32" i="17" a="1"/>
  <c r="AM32" i="17" s="1"/>
  <c r="AN26" i="17" a="1"/>
  <c r="AN26" i="17" s="1"/>
  <c r="AM24" i="17" a="1"/>
  <c r="AM24" i="17" s="1"/>
  <c r="AN18" i="17" a="1"/>
  <c r="AN18" i="17" s="1"/>
  <c r="AM16" i="17" a="1"/>
  <c r="AM16" i="17" s="1"/>
  <c r="AN10" i="17" a="1"/>
  <c r="AN10" i="17" s="1"/>
  <c r="AN27" i="17" a="1"/>
  <c r="AN27" i="17" s="1"/>
  <c r="AN20" i="17" a="1"/>
  <c r="AN20" i="17" s="1"/>
  <c r="AM10" i="17" a="1"/>
  <c r="AM10" i="17" s="1"/>
  <c r="AM34" i="17" a="1"/>
  <c r="AM34" i="17" s="1"/>
  <c r="AM18" i="17" a="1"/>
  <c r="AM18" i="17" s="1"/>
  <c r="H3" i="1"/>
  <c r="E3" i="1"/>
  <c r="AN37" i="16" a="1"/>
  <c r="AN37" i="16" s="1"/>
  <c r="AM35" i="16" a="1"/>
  <c r="AM35" i="16" s="1"/>
  <c r="AN29" i="16" a="1"/>
  <c r="AN29" i="16" s="1"/>
  <c r="AM27" i="16" a="1"/>
  <c r="AM27" i="16" s="1"/>
  <c r="AN21" i="16" a="1"/>
  <c r="AN21" i="16" s="1"/>
  <c r="AM19" i="16" a="1"/>
  <c r="AM19" i="16" s="1"/>
  <c r="AN13" i="16" a="1"/>
  <c r="AN13" i="16" s="1"/>
  <c r="AM11" i="16" a="1"/>
  <c r="AM11" i="16" s="1"/>
  <c r="AN27" i="16" a="1"/>
  <c r="AN27" i="16" s="1"/>
  <c r="AN11" i="16" a="1"/>
  <c r="AN11" i="16" s="1"/>
  <c r="AN20" i="16" a="1"/>
  <c r="AN20" i="16" s="1"/>
  <c r="AN12" i="16" a="1"/>
  <c r="AN12" i="16" s="1"/>
  <c r="AN38" i="16" a="1"/>
  <c r="AN38" i="16" s="1"/>
  <c r="AM36" i="16" a="1"/>
  <c r="AM36" i="16" s="1"/>
  <c r="AN30" i="16" a="1"/>
  <c r="AN30" i="16" s="1"/>
  <c r="AM28" i="16" a="1"/>
  <c r="AM28" i="16" s="1"/>
  <c r="AN22" i="16" a="1"/>
  <c r="AN22" i="16" s="1"/>
  <c r="AM20" i="16" a="1"/>
  <c r="AM20" i="16" s="1"/>
  <c r="AN14" i="16" a="1"/>
  <c r="AN14" i="16" s="1"/>
  <c r="AM12" i="16" a="1"/>
  <c r="AM12" i="16" s="1"/>
  <c r="AM33" i="16" a="1"/>
  <c r="AM33" i="16" s="1"/>
  <c r="AM37" i="16" a="1"/>
  <c r="AM37" i="16" s="1"/>
  <c r="AN31" i="16" a="1"/>
  <c r="AN31" i="16" s="1"/>
  <c r="AM29" i="16" a="1"/>
  <c r="AM29" i="16" s="1"/>
  <c r="AN23" i="16" a="1"/>
  <c r="AN23" i="16" s="1"/>
  <c r="AM21" i="16" a="1"/>
  <c r="AM21" i="16" s="1"/>
  <c r="AN15" i="16" a="1"/>
  <c r="AN15" i="16" s="1"/>
  <c r="AM13" i="16" a="1"/>
  <c r="AM13" i="16" s="1"/>
  <c r="AM25" i="16" a="1"/>
  <c r="AM25" i="16" s="1"/>
  <c r="AM26" i="16" a="1"/>
  <c r="AM26" i="16" s="1"/>
  <c r="AM38" i="16" a="1"/>
  <c r="AM38" i="16" s="1"/>
  <c r="AN32" i="16" a="1"/>
  <c r="AN32" i="16" s="1"/>
  <c r="AM30" i="16" a="1"/>
  <c r="AM30" i="16" s="1"/>
  <c r="AN24" i="16" a="1"/>
  <c r="AN24" i="16" s="1"/>
  <c r="AM22" i="16" a="1"/>
  <c r="AM22" i="16" s="1"/>
  <c r="AN16" i="16" a="1"/>
  <c r="AN16" i="16" s="1"/>
  <c r="AM14" i="16" a="1"/>
  <c r="AM14" i="16" s="1"/>
  <c r="AN35" i="16" a="1"/>
  <c r="AN35" i="16" s="1"/>
  <c r="AN19" i="16" a="1"/>
  <c r="AN19" i="16" s="1"/>
  <c r="AM34" i="16" a="1"/>
  <c r="AM34" i="16" s="1"/>
  <c r="AN33" i="16" a="1"/>
  <c r="AN33" i="16" s="1"/>
  <c r="AM31" i="16" a="1"/>
  <c r="AM31" i="16" s="1"/>
  <c r="AN25" i="16" a="1"/>
  <c r="AN25" i="16" s="1"/>
  <c r="AM23" i="16" a="1"/>
  <c r="AM23" i="16" s="1"/>
  <c r="AN17" i="16" a="1"/>
  <c r="AN17" i="16" s="1"/>
  <c r="AM15" i="16" a="1"/>
  <c r="AM15" i="16" s="1"/>
  <c r="AM17" i="16" a="1"/>
  <c r="AM17" i="16" s="1"/>
  <c r="AN28" i="16" a="1"/>
  <c r="AN28" i="16" s="1"/>
  <c r="AM10" i="16" a="1"/>
  <c r="AM10" i="16" s="1"/>
  <c r="AN34" i="16" a="1"/>
  <c r="AN34" i="16" s="1"/>
  <c r="AM32" i="16" a="1"/>
  <c r="AM32" i="16" s="1"/>
  <c r="AN26" i="16" a="1"/>
  <c r="AN26" i="16" s="1"/>
  <c r="AM24" i="16" a="1"/>
  <c r="AM24" i="16" s="1"/>
  <c r="AN18" i="16" a="1"/>
  <c r="AN18" i="16" s="1"/>
  <c r="AM16" i="16" a="1"/>
  <c r="AM16" i="16" s="1"/>
  <c r="AN10" i="16" a="1"/>
  <c r="AN10" i="16" s="1"/>
  <c r="AN36" i="16" a="1"/>
  <c r="AN36" i="16" s="1"/>
  <c r="AM18" i="16" a="1"/>
  <c r="AM18" i="16" s="1"/>
  <c r="AJ4" i="26" l="1"/>
  <c r="AJ4" i="17"/>
  <c r="AJ3" i="16"/>
  <c r="AJ4" i="22"/>
  <c r="AI4" i="22"/>
  <c r="AJ4" i="18"/>
  <c r="AI4" i="18"/>
  <c r="F9" i="1"/>
  <c r="V9" i="1"/>
  <c r="U6" i="1"/>
  <c r="E6" i="1"/>
  <c r="F5" i="1"/>
  <c r="V5" i="1" s="1"/>
  <c r="X6" i="1"/>
  <c r="H6" i="1"/>
  <c r="G9" i="1"/>
  <c r="W9" i="1"/>
  <c r="U4" i="1"/>
  <c r="E4" i="1"/>
  <c r="S5" i="1"/>
  <c r="C5" i="1"/>
  <c r="C8" i="1"/>
  <c r="S8" i="1"/>
  <c r="C6" i="1"/>
  <c r="S6" i="1"/>
  <c r="V4" i="1"/>
  <c r="F4" i="1"/>
  <c r="U8" i="1"/>
  <c r="E8" i="1"/>
  <c r="Y5" i="1"/>
  <c r="I5" i="1"/>
  <c r="H9" i="1"/>
  <c r="X9" i="1"/>
  <c r="H7" i="1"/>
  <c r="X7" i="1"/>
  <c r="T5" i="1"/>
  <c r="D5" i="1"/>
  <c r="D8" i="1"/>
  <c r="T8" i="1"/>
  <c r="I6" i="1"/>
  <c r="Y6" i="1"/>
  <c r="I9" i="1"/>
  <c r="Y9" i="1" s="1"/>
  <c r="H5" i="1"/>
  <c r="X5" i="1"/>
  <c r="S9" i="1"/>
  <c r="C9" i="1"/>
  <c r="E7" i="1"/>
  <c r="U7" i="1"/>
  <c r="W8" i="1"/>
  <c r="G8" i="1"/>
  <c r="W4" i="1"/>
  <c r="G4" i="1"/>
  <c r="H4" i="1"/>
  <c r="X4" i="1" s="1"/>
  <c r="X8" i="1"/>
  <c r="H8" i="1"/>
  <c r="Y4" i="1"/>
  <c r="I4" i="1"/>
  <c r="Y7" i="1"/>
  <c r="I7" i="1"/>
  <c r="E5" i="1"/>
  <c r="U5" i="1"/>
  <c r="V6" i="1"/>
  <c r="F6" i="1"/>
  <c r="G7" i="1"/>
  <c r="W7" i="1"/>
  <c r="F7" i="1"/>
  <c r="V7" i="1"/>
  <c r="AJ4" i="1"/>
  <c r="AI4" i="1"/>
  <c r="W6" i="1"/>
  <c r="G6" i="1"/>
  <c r="T7" i="1"/>
  <c r="D7" i="1"/>
  <c r="D9" i="1"/>
  <c r="T9" i="1"/>
  <c r="D6" i="1"/>
  <c r="T6" i="1" s="1"/>
  <c r="E9" i="1"/>
  <c r="U9" i="1"/>
  <c r="G5" i="1"/>
  <c r="W5" i="1"/>
  <c r="C4" i="1"/>
  <c r="S4" i="1" s="1"/>
  <c r="V8" i="1"/>
  <c r="F8" i="1"/>
  <c r="D4" i="1"/>
  <c r="T4" i="1"/>
  <c r="I8" i="1"/>
  <c r="Y8" i="1"/>
  <c r="C7" i="1"/>
  <c r="S7" i="1"/>
  <c r="AI4" i="26" l="1"/>
  <c r="AI4" i="17"/>
  <c r="AG4" i="17" s="1"/>
  <c r="AB5" i="1"/>
  <c r="AG4" i="1"/>
  <c r="AC9" i="1"/>
  <c r="AJ4" i="27"/>
  <c r="AI4" i="27"/>
  <c r="AJ5" i="26"/>
  <c r="AI5" i="26"/>
  <c r="AG5" i="26"/>
  <c r="AG6" i="26"/>
  <c r="AJ4" i="25"/>
  <c r="AI4" i="25"/>
  <c r="AJ4" i="24"/>
  <c r="AI4" i="24"/>
  <c r="AJ4" i="23"/>
  <c r="AI4" i="23"/>
  <c r="AG4" i="22"/>
  <c r="AC9" i="22"/>
  <c r="AI5" i="22"/>
  <c r="AJ5" i="22"/>
  <c r="AJ4" i="21"/>
  <c r="AI4" i="21"/>
  <c r="AJ4" i="20"/>
  <c r="AI4" i="20"/>
  <c r="AJ4" i="19"/>
  <c r="AI4" i="19"/>
  <c r="AG4" i="18"/>
  <c r="AC9" i="18"/>
  <c r="AJ5" i="18"/>
  <c r="AI5" i="18"/>
  <c r="AG8" i="17"/>
  <c r="AJ5" i="17"/>
  <c r="AI5" i="17"/>
  <c r="AJ4" i="16"/>
  <c r="AI4" i="16"/>
  <c r="AJ5" i="1"/>
  <c r="AI5" i="1"/>
  <c r="AG6" i="17" l="1"/>
  <c r="AE9" i="1"/>
  <c r="AG4" i="27"/>
  <c r="AC9" i="27"/>
  <c r="AJ5" i="27"/>
  <c r="AI5" i="27"/>
  <c r="AJ6" i="26"/>
  <c r="AI6" i="26"/>
  <c r="AG4" i="25"/>
  <c r="AC9" i="25"/>
  <c r="AJ5" i="25"/>
  <c r="AI5" i="25"/>
  <c r="AG5" i="25" s="1"/>
  <c r="AG4" i="24"/>
  <c r="AB9" i="24"/>
  <c r="AJ5" i="24"/>
  <c r="AI5" i="24"/>
  <c r="AJ5" i="23"/>
  <c r="AI5" i="23"/>
  <c r="AG4" i="23"/>
  <c r="AE5" i="23"/>
  <c r="AC9" i="23"/>
  <c r="AJ6" i="22"/>
  <c r="AI6" i="22"/>
  <c r="AG5" i="22"/>
  <c r="AG4" i="21"/>
  <c r="AB9" i="21"/>
  <c r="AJ5" i="21"/>
  <c r="AI5" i="21"/>
  <c r="AG4" i="20"/>
  <c r="AC9" i="20"/>
  <c r="AJ5" i="20"/>
  <c r="AI5" i="20"/>
  <c r="AG4" i="19"/>
  <c r="AB9" i="19"/>
  <c r="AJ5" i="19"/>
  <c r="AI5" i="19"/>
  <c r="AG5" i="19" s="1"/>
  <c r="AG5" i="18"/>
  <c r="AJ6" i="18"/>
  <c r="AI6" i="18"/>
  <c r="AJ6" i="17"/>
  <c r="AI6" i="17"/>
  <c r="AG4" i="16"/>
  <c r="AC9" i="16"/>
  <c r="AJ5" i="16"/>
  <c r="AI5" i="16"/>
  <c r="AG5" i="16" s="1"/>
  <c r="AJ6" i="1"/>
  <c r="AI6" i="1"/>
  <c r="AG5" i="1" l="1"/>
  <c r="AJ6" i="27"/>
  <c r="AI6" i="27"/>
  <c r="AG5" i="27"/>
  <c r="AJ7" i="26"/>
  <c r="AI7" i="26"/>
  <c r="AJ6" i="25"/>
  <c r="AI6" i="25"/>
  <c r="AG5" i="24"/>
  <c r="AJ6" i="24"/>
  <c r="AI6" i="24"/>
  <c r="AJ6" i="23"/>
  <c r="AI6" i="23"/>
  <c r="AG6" i="22"/>
  <c r="AI7" i="22"/>
  <c r="AG8" i="22" s="1"/>
  <c r="AJ7" i="22"/>
  <c r="AJ6" i="21"/>
  <c r="AI6" i="21"/>
  <c r="AG5" i="21"/>
  <c r="AG6" i="21"/>
  <c r="AG6" i="20"/>
  <c r="AJ6" i="20"/>
  <c r="AI6" i="20"/>
  <c r="AJ6" i="19"/>
  <c r="AI6" i="19"/>
  <c r="AJ7" i="18"/>
  <c r="AI7" i="18"/>
  <c r="AJ7" i="17"/>
  <c r="AI7" i="17"/>
  <c r="AJ6" i="16"/>
  <c r="AI6" i="16"/>
  <c r="AJ7" i="1"/>
  <c r="AI7" i="1"/>
  <c r="AD6" i="1" l="1"/>
  <c r="AJ7" i="27"/>
  <c r="AI7" i="27"/>
  <c r="AC8" i="27" s="1"/>
  <c r="AG6" i="27"/>
  <c r="AJ8" i="26"/>
  <c r="AI8" i="26"/>
  <c r="AG6" i="25"/>
  <c r="AJ7" i="25"/>
  <c r="AI7" i="25"/>
  <c r="AG6" i="24"/>
  <c r="AJ7" i="24"/>
  <c r="AI7" i="24"/>
  <c r="AF5" i="23"/>
  <c r="AJ7" i="23"/>
  <c r="AI7" i="23"/>
  <c r="AJ8" i="22"/>
  <c r="AI8" i="22"/>
  <c r="AJ7" i="21"/>
  <c r="AI7" i="21"/>
  <c r="AJ7" i="20"/>
  <c r="AI7" i="20"/>
  <c r="AG8" i="20"/>
  <c r="AE4" i="20"/>
  <c r="AJ7" i="19"/>
  <c r="AI7" i="19"/>
  <c r="AG6" i="19"/>
  <c r="AJ8" i="18"/>
  <c r="AI8" i="18"/>
  <c r="AJ8" i="17"/>
  <c r="AI8" i="17"/>
  <c r="AG6" i="16"/>
  <c r="AJ7" i="16"/>
  <c r="AI7" i="16"/>
  <c r="AJ8" i="1"/>
  <c r="AI8" i="1"/>
  <c r="AA4" i="27" l="1"/>
  <c r="AD4" i="1"/>
  <c r="AG8" i="1"/>
  <c r="AJ8" i="27"/>
  <c r="AI8" i="27"/>
  <c r="AJ9" i="26"/>
  <c r="AI9" i="26"/>
  <c r="AE4" i="25"/>
  <c r="AG8" i="25"/>
  <c r="AJ8" i="25"/>
  <c r="AI8" i="25"/>
  <c r="AJ8" i="24"/>
  <c r="AI8" i="24"/>
  <c r="AJ8" i="23"/>
  <c r="AI8" i="23"/>
  <c r="AG5" i="23"/>
  <c r="AI9" i="22"/>
  <c r="AJ9" i="22"/>
  <c r="AJ8" i="21"/>
  <c r="AI8" i="21"/>
  <c r="AJ8" i="20"/>
  <c r="AI8" i="20"/>
  <c r="AC4" i="19"/>
  <c r="AF8" i="19"/>
  <c r="AJ8" i="19"/>
  <c r="AI8" i="19"/>
  <c r="AJ9" i="18"/>
  <c r="AI9" i="18"/>
  <c r="AJ9" i="17"/>
  <c r="AI9" i="17"/>
  <c r="AJ8" i="16"/>
  <c r="AI8" i="16"/>
  <c r="AC8" i="16" s="1"/>
  <c r="AB8" i="16"/>
  <c r="AJ9" i="1"/>
  <c r="AI9" i="1"/>
  <c r="AD8" i="27" l="1"/>
  <c r="AC4" i="27"/>
  <c r="AJ9" i="27"/>
  <c r="AI9" i="27"/>
  <c r="AJ9" i="25"/>
  <c r="AJ10" i="25" s="1"/>
  <c r="AI9" i="25"/>
  <c r="AJ9" i="24"/>
  <c r="AI9" i="24"/>
  <c r="AG6" i="23"/>
  <c r="AJ9" i="23"/>
  <c r="AI9" i="23"/>
  <c r="AJ9" i="21"/>
  <c r="AI9" i="21"/>
  <c r="AJ9" i="20"/>
  <c r="AI9" i="20"/>
  <c r="AJ9" i="19"/>
  <c r="AJ10" i="19" s="1"/>
  <c r="AI9" i="19"/>
  <c r="AJ9" i="16"/>
  <c r="AI9" i="16"/>
  <c r="AJ10" i="1"/>
  <c r="AI10" i="1"/>
  <c r="AI10" i="25" l="1"/>
  <c r="AE8" i="27"/>
  <c r="AI10" i="19"/>
  <c r="AJ10" i="27"/>
  <c r="AI10" i="27"/>
  <c r="AJ10" i="26"/>
  <c r="AI10" i="26"/>
  <c r="AJ11" i="25"/>
  <c r="AI11" i="25"/>
  <c r="AJ10" i="24"/>
  <c r="AI10" i="24"/>
  <c r="AJ10" i="23"/>
  <c r="AI10" i="23"/>
  <c r="AJ10" i="22"/>
  <c r="AI10" i="22"/>
  <c r="AJ10" i="21"/>
  <c r="AI10" i="21"/>
  <c r="AJ10" i="20"/>
  <c r="AI10" i="20"/>
  <c r="AJ11" i="19"/>
  <c r="AI11" i="19"/>
  <c r="AJ10" i="18"/>
  <c r="AI10" i="18"/>
  <c r="AJ10" i="17"/>
  <c r="AI10" i="17"/>
  <c r="AJ11" i="1"/>
  <c r="AI11" i="1"/>
  <c r="AJ10" i="16"/>
  <c r="AI10" i="16"/>
  <c r="AJ11" i="27" l="1"/>
  <c r="AI11" i="27"/>
  <c r="AJ11" i="26"/>
  <c r="AI11" i="26"/>
  <c r="AI12" i="25"/>
  <c r="AJ12" i="25"/>
  <c r="AJ11" i="24"/>
  <c r="AI11" i="24"/>
  <c r="AJ11" i="23"/>
  <c r="AI11" i="23"/>
  <c r="AJ11" i="22"/>
  <c r="AI11" i="22"/>
  <c r="AJ11" i="21"/>
  <c r="AI11" i="21"/>
  <c r="AJ11" i="20"/>
  <c r="AI11" i="20"/>
  <c r="AJ12" i="19"/>
  <c r="AI12" i="19"/>
  <c r="AJ11" i="18"/>
  <c r="AI11" i="18"/>
  <c r="AJ11" i="17"/>
  <c r="AI11" i="17"/>
  <c r="AJ12" i="1"/>
  <c r="AI12" i="1"/>
  <c r="AJ11" i="16"/>
  <c r="AI11" i="16"/>
  <c r="AJ12" i="27" l="1"/>
  <c r="AI12" i="27"/>
  <c r="AJ12" i="26"/>
  <c r="AI12" i="26"/>
  <c r="AJ13" i="25"/>
  <c r="AI13" i="25"/>
  <c r="AJ12" i="24"/>
  <c r="AI12" i="24"/>
  <c r="AJ12" i="23"/>
  <c r="AI12" i="23"/>
  <c r="AJ12" i="22"/>
  <c r="AI12" i="22"/>
  <c r="AJ12" i="21"/>
  <c r="AI12" i="21"/>
  <c r="AJ12" i="20"/>
  <c r="AI12" i="20"/>
  <c r="AJ13" i="19"/>
  <c r="AI13" i="19"/>
  <c r="AJ12" i="18"/>
  <c r="AI12" i="18"/>
  <c r="AJ12" i="17"/>
  <c r="AI12" i="17"/>
  <c r="AJ13" i="1"/>
  <c r="AI13" i="1"/>
  <c r="AJ12" i="16"/>
  <c r="AI12" i="16"/>
  <c r="AJ13" i="27" l="1"/>
  <c r="AI13" i="27"/>
  <c r="AI13" i="26"/>
  <c r="AJ13" i="26"/>
  <c r="AJ14" i="25"/>
  <c r="AI14" i="25"/>
  <c r="AJ13" i="24"/>
  <c r="AI13" i="24"/>
  <c r="AJ13" i="23"/>
  <c r="AI13" i="23"/>
  <c r="AJ13" i="22"/>
  <c r="AI13" i="22"/>
  <c r="AJ13" i="21"/>
  <c r="AI13" i="21"/>
  <c r="AJ13" i="20"/>
  <c r="AI13" i="20"/>
  <c r="AI14" i="19"/>
  <c r="AJ14" i="19"/>
  <c r="AJ13" i="18"/>
  <c r="AI13" i="18"/>
  <c r="AJ13" i="17"/>
  <c r="AI13" i="17"/>
  <c r="AJ14" i="1"/>
  <c r="AI14" i="1"/>
  <c r="AJ13" i="16"/>
  <c r="AI13" i="16"/>
  <c r="AI14" i="27" l="1"/>
  <c r="AJ14" i="27"/>
  <c r="AI14" i="26"/>
  <c r="AJ14" i="26"/>
  <c r="AJ15" i="25"/>
  <c r="AI15" i="25"/>
  <c r="AJ14" i="24"/>
  <c r="AI14" i="24"/>
  <c r="AI14" i="23"/>
  <c r="AJ14" i="23"/>
  <c r="AJ14" i="22"/>
  <c r="AI14" i="22"/>
  <c r="AI14" i="21"/>
  <c r="AJ14" i="21"/>
  <c r="AI14" i="20"/>
  <c r="AJ14" i="20"/>
  <c r="AI15" i="19"/>
  <c r="AJ15" i="19"/>
  <c r="AI14" i="18"/>
  <c r="AJ14" i="18"/>
  <c r="AI14" i="17"/>
  <c r="AJ14" i="17"/>
  <c r="AI15" i="1"/>
  <c r="AJ15" i="1"/>
  <c r="AJ14" i="16"/>
  <c r="AI14" i="16"/>
  <c r="AJ15" i="27" l="1"/>
  <c r="AI15" i="27"/>
  <c r="AJ15" i="26"/>
  <c r="AI15" i="26"/>
  <c r="AI16" i="25"/>
  <c r="AJ16" i="25"/>
  <c r="AI15" i="24"/>
  <c r="AJ15" i="24"/>
  <c r="AJ15" i="23"/>
  <c r="AI15" i="23"/>
  <c r="AI15" i="22"/>
  <c r="AJ15" i="22"/>
  <c r="AI15" i="21"/>
  <c r="AJ15" i="21"/>
  <c r="AI15" i="20"/>
  <c r="AJ15" i="20"/>
  <c r="AI16" i="19"/>
  <c r="AJ16" i="19"/>
  <c r="AI15" i="18"/>
  <c r="AJ15" i="18"/>
  <c r="AI15" i="17"/>
  <c r="AJ15" i="17"/>
  <c r="AI16" i="1"/>
  <c r="AJ16" i="1"/>
  <c r="AJ15" i="16"/>
  <c r="AI15" i="16"/>
  <c r="AI16" i="27" l="1"/>
  <c r="AJ16" i="27"/>
  <c r="AI16" i="26"/>
  <c r="AJ16" i="26"/>
  <c r="AJ17" i="25"/>
  <c r="AI17" i="25"/>
  <c r="AI16" i="24"/>
  <c r="AJ16" i="24"/>
  <c r="AI16" i="23"/>
  <c r="AJ16" i="23"/>
  <c r="AI16" i="22"/>
  <c r="AJ16" i="22"/>
  <c r="AI16" i="21"/>
  <c r="AJ16" i="21"/>
  <c r="AI16" i="20"/>
  <c r="AJ16" i="20"/>
  <c r="AJ17" i="19"/>
  <c r="AI17" i="19"/>
  <c r="AI16" i="18"/>
  <c r="AJ16" i="18"/>
  <c r="AI16" i="17"/>
  <c r="AJ16" i="17"/>
  <c r="AJ17" i="1"/>
  <c r="AI17" i="1"/>
  <c r="AI16" i="16"/>
  <c r="AJ16" i="16"/>
  <c r="AJ17" i="27" l="1"/>
  <c r="AI17" i="27"/>
  <c r="AJ17" i="26"/>
  <c r="AI17" i="26"/>
  <c r="AJ18" i="25"/>
  <c r="AI18" i="25"/>
  <c r="AJ17" i="24"/>
  <c r="AI17" i="24"/>
  <c r="AJ17" i="23"/>
  <c r="AI17" i="23"/>
  <c r="AJ17" i="22"/>
  <c r="AI17" i="22"/>
  <c r="AJ17" i="21"/>
  <c r="AI17" i="21"/>
  <c r="AJ17" i="20"/>
  <c r="AI17" i="20"/>
  <c r="AJ18" i="19"/>
  <c r="AI18" i="19"/>
  <c r="AJ17" i="18"/>
  <c r="AI17" i="18"/>
  <c r="AJ17" i="17"/>
  <c r="AI17" i="17"/>
  <c r="AJ18" i="1"/>
  <c r="AI18" i="1"/>
  <c r="AJ17" i="16"/>
  <c r="AI17" i="16"/>
  <c r="AJ18" i="27" l="1"/>
  <c r="AI18" i="27"/>
  <c r="AJ18" i="26"/>
  <c r="AI18" i="26"/>
  <c r="AJ19" i="25"/>
  <c r="AI19" i="25"/>
  <c r="AJ18" i="24"/>
  <c r="AI18" i="24"/>
  <c r="AJ18" i="23"/>
  <c r="AI18" i="23"/>
  <c r="AJ18" i="22"/>
  <c r="AI18" i="22"/>
  <c r="AJ18" i="21"/>
  <c r="AI18" i="21"/>
  <c r="AJ18" i="20"/>
  <c r="AI18" i="20"/>
  <c r="AJ19" i="19"/>
  <c r="AI19" i="19"/>
  <c r="AJ18" i="18"/>
  <c r="AI18" i="18"/>
  <c r="AJ18" i="17"/>
  <c r="AI18" i="17"/>
  <c r="AJ19" i="1"/>
  <c r="AI19" i="1"/>
  <c r="AJ18" i="16"/>
  <c r="AI18" i="16"/>
  <c r="AJ19" i="27" l="1"/>
  <c r="AI19" i="27"/>
  <c r="AJ19" i="26"/>
  <c r="AI19" i="26"/>
  <c r="AI20" i="25"/>
  <c r="AJ20" i="25"/>
  <c r="AJ19" i="24"/>
  <c r="AI19" i="24"/>
  <c r="AJ19" i="23"/>
  <c r="AI19" i="23"/>
  <c r="AJ19" i="22"/>
  <c r="AI19" i="22"/>
  <c r="AJ19" i="21"/>
  <c r="AI19" i="21"/>
  <c r="AJ19" i="20"/>
  <c r="AI19" i="20"/>
  <c r="AJ20" i="19"/>
  <c r="AI20" i="19"/>
  <c r="AJ19" i="18"/>
  <c r="AI19" i="18"/>
  <c r="AJ19" i="17"/>
  <c r="AI19" i="17"/>
  <c r="AJ20" i="1"/>
  <c r="AI20" i="1"/>
  <c r="AJ19" i="16"/>
  <c r="AI19" i="16"/>
  <c r="AJ20" i="27" l="1"/>
  <c r="AI20" i="27"/>
  <c r="AJ20" i="26"/>
  <c r="AI20" i="26"/>
  <c r="AJ21" i="25"/>
  <c r="AI21" i="25"/>
  <c r="AJ20" i="24"/>
  <c r="AI20" i="24"/>
  <c r="AJ20" i="23"/>
  <c r="AI20" i="23"/>
  <c r="AJ20" i="22"/>
  <c r="AI20" i="22"/>
  <c r="AJ20" i="21"/>
  <c r="AI20" i="21"/>
  <c r="AJ20" i="20"/>
  <c r="AI20" i="20"/>
  <c r="AJ21" i="19"/>
  <c r="AI21" i="19"/>
  <c r="AJ20" i="18"/>
  <c r="AI20" i="18"/>
  <c r="AJ20" i="17"/>
  <c r="AI20" i="17"/>
  <c r="AJ21" i="1"/>
  <c r="AI21" i="1"/>
  <c r="AJ20" i="16"/>
  <c r="AI20" i="16"/>
  <c r="AJ21" i="27" l="1"/>
  <c r="AI21" i="27"/>
  <c r="AI21" i="26"/>
  <c r="AJ21" i="26"/>
  <c r="AJ22" i="25"/>
  <c r="AI22" i="25"/>
  <c r="AJ21" i="24"/>
  <c r="AI21" i="24"/>
  <c r="AJ21" i="23"/>
  <c r="AI21" i="23"/>
  <c r="AJ21" i="22"/>
  <c r="AI21" i="22"/>
  <c r="AJ21" i="21"/>
  <c r="AI21" i="21"/>
  <c r="AJ21" i="20"/>
  <c r="AI21" i="20"/>
  <c r="AI22" i="19"/>
  <c r="AJ22" i="19"/>
  <c r="AJ21" i="18"/>
  <c r="AI21" i="18"/>
  <c r="AJ21" i="17"/>
  <c r="AI21" i="17"/>
  <c r="AI22" i="1"/>
  <c r="AJ22" i="1"/>
  <c r="AJ21" i="16"/>
  <c r="AI21" i="16"/>
  <c r="AI22" i="27" l="1"/>
  <c r="AJ22" i="27"/>
  <c r="AJ22" i="26"/>
  <c r="AI22" i="26"/>
  <c r="AJ23" i="25"/>
  <c r="AI23" i="25"/>
  <c r="AJ22" i="24"/>
  <c r="AI22" i="24"/>
  <c r="AI22" i="23"/>
  <c r="AJ22" i="23"/>
  <c r="AJ22" i="22"/>
  <c r="AI22" i="22"/>
  <c r="AJ22" i="21"/>
  <c r="AI22" i="21"/>
  <c r="AI22" i="20"/>
  <c r="AJ22" i="20"/>
  <c r="AJ23" i="19"/>
  <c r="AI23" i="19"/>
  <c r="AJ22" i="18"/>
  <c r="AI22" i="18"/>
  <c r="AI22" i="17"/>
  <c r="AJ22" i="17"/>
  <c r="AJ23" i="1"/>
  <c r="AI23" i="1"/>
  <c r="AJ22" i="16"/>
  <c r="AI22" i="16"/>
  <c r="AJ23" i="27" l="1"/>
  <c r="AI23" i="27"/>
  <c r="AJ23" i="26"/>
  <c r="AI23" i="26"/>
  <c r="AI24" i="25"/>
  <c r="AJ24" i="25"/>
  <c r="AJ23" i="24"/>
  <c r="AI23" i="24"/>
  <c r="AI23" i="23"/>
  <c r="AJ23" i="23"/>
  <c r="AI23" i="22"/>
  <c r="AJ23" i="22"/>
  <c r="AI23" i="21"/>
  <c r="AJ23" i="21"/>
  <c r="AJ23" i="20"/>
  <c r="AI23" i="20"/>
  <c r="AI24" i="19"/>
  <c r="AJ24" i="19"/>
  <c r="AI23" i="18"/>
  <c r="AJ23" i="18"/>
  <c r="AI23" i="17"/>
  <c r="AJ23" i="17"/>
  <c r="AI24" i="1"/>
  <c r="AJ24" i="1"/>
  <c r="AI23" i="16"/>
  <c r="AJ23" i="16"/>
  <c r="AI24" i="27" l="1"/>
  <c r="AJ24" i="27"/>
  <c r="AI24" i="26"/>
  <c r="AJ24" i="26"/>
  <c r="AJ25" i="25"/>
  <c r="AI25" i="25"/>
  <c r="AI24" i="24"/>
  <c r="AJ24" i="24"/>
  <c r="AI24" i="23"/>
  <c r="AJ24" i="23"/>
  <c r="AI24" i="22"/>
  <c r="AJ24" i="22"/>
  <c r="AI24" i="21"/>
  <c r="AJ24" i="21"/>
  <c r="AI24" i="20"/>
  <c r="AJ24" i="20"/>
  <c r="AJ25" i="19"/>
  <c r="AI25" i="19"/>
  <c r="AI24" i="18"/>
  <c r="AJ24" i="18"/>
  <c r="AI24" i="17"/>
  <c r="AJ24" i="17"/>
  <c r="AJ25" i="1"/>
  <c r="AI25" i="1"/>
  <c r="AI24" i="16"/>
  <c r="AJ24" i="16"/>
  <c r="AJ25" i="27" l="1"/>
  <c r="AI25" i="27"/>
  <c r="AJ25" i="26"/>
  <c r="AI25" i="26"/>
  <c r="AJ26" i="25"/>
  <c r="AI26" i="25"/>
  <c r="AJ25" i="24"/>
  <c r="AI25" i="24"/>
  <c r="AJ25" i="23"/>
  <c r="AI25" i="23"/>
  <c r="AJ25" i="22"/>
  <c r="AI25" i="22"/>
  <c r="AJ25" i="21"/>
  <c r="AI25" i="21"/>
  <c r="AJ25" i="20"/>
  <c r="AI25" i="20"/>
  <c r="AJ26" i="19"/>
  <c r="AI26" i="19"/>
  <c r="AJ25" i="18"/>
  <c r="AI25" i="18"/>
  <c r="AJ25" i="17"/>
  <c r="AI25" i="17"/>
  <c r="AJ26" i="1"/>
  <c r="AI26" i="1"/>
  <c r="AJ25" i="16"/>
  <c r="AI25" i="16"/>
  <c r="AJ26" i="27" l="1"/>
  <c r="AI26" i="27"/>
  <c r="AJ26" i="26"/>
  <c r="AI26" i="26"/>
  <c r="AJ27" i="25"/>
  <c r="AI27" i="25"/>
  <c r="AJ26" i="24"/>
  <c r="AI26" i="24"/>
  <c r="AJ26" i="23"/>
  <c r="AI26" i="23"/>
  <c r="AJ26" i="22"/>
  <c r="AI26" i="22"/>
  <c r="AJ26" i="21"/>
  <c r="AI26" i="21"/>
  <c r="AJ26" i="20"/>
  <c r="AI26" i="20"/>
  <c r="AJ27" i="19"/>
  <c r="AI27" i="19"/>
  <c r="AJ26" i="18"/>
  <c r="AI26" i="18"/>
  <c r="AJ26" i="17"/>
  <c r="AI26" i="17"/>
  <c r="AJ27" i="1"/>
  <c r="AI27" i="1"/>
  <c r="AJ26" i="16"/>
  <c r="AI26" i="16"/>
  <c r="AJ27" i="27" l="1"/>
  <c r="AI27" i="27"/>
  <c r="AJ27" i="26"/>
  <c r="AI27" i="26"/>
  <c r="AI28" i="25"/>
  <c r="AJ28" i="25"/>
  <c r="AJ27" i="24"/>
  <c r="AI27" i="24"/>
  <c r="AJ27" i="23"/>
  <c r="AI27" i="23"/>
  <c r="AJ27" i="22"/>
  <c r="AI27" i="22"/>
  <c r="AJ27" i="21"/>
  <c r="AI27" i="21"/>
  <c r="AJ27" i="20"/>
  <c r="AI27" i="20"/>
  <c r="AJ28" i="19"/>
  <c r="AI28" i="19"/>
  <c r="AJ27" i="18"/>
  <c r="AI27" i="18"/>
  <c r="AJ27" i="17"/>
  <c r="AI27" i="17"/>
  <c r="AJ28" i="1"/>
  <c r="AI28" i="1"/>
  <c r="AJ27" i="16"/>
  <c r="AI27" i="16"/>
  <c r="AJ28" i="27" l="1"/>
  <c r="AI28" i="27"/>
  <c r="AJ28" i="26"/>
  <c r="AI28" i="26"/>
  <c r="AI29" i="25"/>
  <c r="AJ29" i="25"/>
  <c r="AJ28" i="24"/>
  <c r="AI28" i="24"/>
  <c r="AJ28" i="23"/>
  <c r="AI28" i="23"/>
  <c r="AJ28" i="22"/>
  <c r="AI28" i="22"/>
  <c r="AJ28" i="21"/>
  <c r="AI28" i="21"/>
  <c r="AJ28" i="20"/>
  <c r="AI28" i="20"/>
  <c r="AJ29" i="19"/>
  <c r="AI29" i="19"/>
  <c r="AJ28" i="18"/>
  <c r="AI28" i="18"/>
  <c r="AJ28" i="17"/>
  <c r="AI28" i="17"/>
  <c r="AJ29" i="1"/>
  <c r="AI29" i="1"/>
  <c r="AJ28" i="16"/>
  <c r="AI28" i="16"/>
  <c r="AJ29" i="27" l="1"/>
  <c r="AI29" i="27"/>
  <c r="AI29" i="26"/>
  <c r="AJ29" i="26"/>
  <c r="AJ30" i="25"/>
  <c r="AI30" i="25"/>
  <c r="AJ29" i="24"/>
  <c r="AI29" i="24"/>
  <c r="AJ29" i="23"/>
  <c r="AI29" i="23"/>
  <c r="AJ29" i="22"/>
  <c r="AI29" i="22"/>
  <c r="AJ29" i="21"/>
  <c r="AI29" i="21"/>
  <c r="AJ29" i="20"/>
  <c r="AI29" i="20"/>
  <c r="AI30" i="19"/>
  <c r="AJ30" i="19"/>
  <c r="AJ29" i="18"/>
  <c r="AI29" i="18"/>
  <c r="AJ29" i="17"/>
  <c r="AI29" i="17"/>
  <c r="AI30" i="1"/>
  <c r="AJ30" i="1"/>
  <c r="AJ29" i="16"/>
  <c r="AI29" i="16"/>
  <c r="AJ30" i="27" l="1"/>
  <c r="AI30" i="27"/>
  <c r="AI30" i="26"/>
  <c r="AJ30" i="26"/>
  <c r="AJ31" i="25"/>
  <c r="AI31" i="25"/>
  <c r="AJ30" i="24"/>
  <c r="AI30" i="24"/>
  <c r="AI30" i="23"/>
  <c r="AJ30" i="23"/>
  <c r="AI30" i="22"/>
  <c r="AJ30" i="22"/>
  <c r="AI30" i="21"/>
  <c r="AJ30" i="21"/>
  <c r="AJ30" i="20"/>
  <c r="AI30" i="20"/>
  <c r="AI31" i="19"/>
  <c r="AJ31" i="19"/>
  <c r="AJ30" i="18"/>
  <c r="AI30" i="18"/>
  <c r="AI30" i="17"/>
  <c r="AJ30" i="17"/>
  <c r="AI31" i="1"/>
  <c r="AJ31" i="1"/>
  <c r="AI30" i="16"/>
  <c r="AJ30" i="16"/>
  <c r="AJ31" i="27" l="1"/>
  <c r="AI31" i="27"/>
  <c r="AJ31" i="26"/>
  <c r="AI31" i="26"/>
  <c r="AI32" i="25"/>
  <c r="AJ32" i="25"/>
  <c r="AI31" i="24"/>
  <c r="AJ31" i="24"/>
  <c r="AI31" i="23"/>
  <c r="AJ31" i="23"/>
  <c r="AJ31" i="22"/>
  <c r="AI31" i="22"/>
  <c r="AI31" i="21"/>
  <c r="AJ31" i="21"/>
  <c r="AJ31" i="20"/>
  <c r="AI31" i="20"/>
  <c r="AI32" i="19"/>
  <c r="AJ32" i="19"/>
  <c r="AJ31" i="18"/>
  <c r="AI31" i="18"/>
  <c r="AI31" i="17"/>
  <c r="AJ31" i="17"/>
  <c r="AI32" i="1"/>
  <c r="AJ32" i="1"/>
  <c r="AI31" i="16"/>
  <c r="AJ31" i="16"/>
  <c r="AI32" i="27" l="1"/>
  <c r="AJ32" i="27"/>
  <c r="AI32" i="26"/>
  <c r="AJ32" i="26"/>
  <c r="AJ33" i="25"/>
  <c r="AI33" i="25"/>
  <c r="AI32" i="24"/>
  <c r="AJ32" i="24"/>
  <c r="AI32" i="23"/>
  <c r="AJ32" i="23"/>
  <c r="AI32" i="22"/>
  <c r="AJ32" i="22"/>
  <c r="AI32" i="21"/>
  <c r="AJ32" i="21"/>
  <c r="AI32" i="20"/>
  <c r="AJ32" i="20"/>
  <c r="AJ33" i="19"/>
  <c r="AI33" i="19"/>
  <c r="AI32" i="18"/>
  <c r="AJ32" i="18"/>
  <c r="AI32" i="17"/>
  <c r="AJ32" i="17"/>
  <c r="AJ33" i="1"/>
  <c r="AI33" i="1"/>
  <c r="AI32" i="16"/>
  <c r="AJ32" i="16"/>
  <c r="AJ33" i="27" l="1"/>
  <c r="AI33" i="27"/>
  <c r="AJ33" i="26"/>
  <c r="AI33" i="26"/>
  <c r="AJ34" i="25"/>
  <c r="AI34" i="25"/>
  <c r="AJ33" i="24"/>
  <c r="AI33" i="24"/>
  <c r="AJ33" i="23"/>
  <c r="AI33" i="23"/>
  <c r="AJ33" i="22"/>
  <c r="AI33" i="22"/>
  <c r="AJ33" i="21"/>
  <c r="AI33" i="21"/>
  <c r="AJ33" i="20"/>
  <c r="AI33" i="20"/>
  <c r="AJ34" i="19"/>
  <c r="AI34" i="19"/>
  <c r="AJ33" i="18"/>
  <c r="AI33" i="18"/>
  <c r="AJ33" i="17"/>
  <c r="AI33" i="17"/>
  <c r="AJ34" i="1"/>
  <c r="AI34" i="1"/>
  <c r="AJ33" i="16"/>
  <c r="AI33" i="16"/>
  <c r="AJ34" i="27" l="1"/>
  <c r="AI34" i="27"/>
  <c r="AJ34" i="26"/>
  <c r="AI34" i="26"/>
  <c r="AJ35" i="25"/>
  <c r="AI35" i="25"/>
  <c r="AJ34" i="24"/>
  <c r="AI34" i="24"/>
  <c r="AJ34" i="23"/>
  <c r="AI34" i="23"/>
  <c r="AJ34" i="22"/>
  <c r="AI34" i="22"/>
  <c r="AJ34" i="21"/>
  <c r="AI34" i="21"/>
  <c r="AJ34" i="20"/>
  <c r="AI34" i="20"/>
  <c r="AJ35" i="19"/>
  <c r="AI35" i="19"/>
  <c r="AJ34" i="18"/>
  <c r="AI34" i="18"/>
  <c r="AJ34" i="17"/>
  <c r="AI34" i="17"/>
  <c r="AJ35" i="1"/>
  <c r="AI35" i="1"/>
  <c r="AJ34" i="16"/>
  <c r="AI34" i="16"/>
  <c r="AJ35" i="27" l="1"/>
  <c r="AI35" i="27"/>
  <c r="AJ35" i="26"/>
  <c r="AI35" i="26"/>
  <c r="AI36" i="25"/>
  <c r="AJ36" i="25"/>
  <c r="AJ35" i="24"/>
  <c r="AI35" i="24"/>
  <c r="AJ35" i="23"/>
  <c r="AI35" i="23"/>
  <c r="AJ35" i="22"/>
  <c r="AI35" i="22"/>
  <c r="AJ35" i="21"/>
  <c r="AI35" i="21"/>
  <c r="AJ35" i="20"/>
  <c r="AI35" i="20"/>
  <c r="AJ36" i="19"/>
  <c r="AI36" i="19"/>
  <c r="AJ35" i="18"/>
  <c r="AI35" i="18"/>
  <c r="AJ35" i="17"/>
  <c r="AI35" i="17"/>
  <c r="AJ36" i="1"/>
  <c r="AI36" i="1"/>
  <c r="AJ35" i="16"/>
  <c r="AI35" i="16"/>
  <c r="AJ36" i="27" l="1"/>
  <c r="AI36" i="27"/>
  <c r="AJ36" i="26"/>
  <c r="AI36" i="26"/>
  <c r="AJ37" i="25"/>
  <c r="AI37" i="25"/>
  <c r="AJ36" i="24"/>
  <c r="AI36" i="24"/>
  <c r="AJ36" i="23"/>
  <c r="AI36" i="23"/>
  <c r="AJ36" i="22"/>
  <c r="AI36" i="22"/>
  <c r="AJ36" i="21"/>
  <c r="AI36" i="21"/>
  <c r="AJ36" i="20"/>
  <c r="AI36" i="20"/>
  <c r="AJ37" i="19"/>
  <c r="AI37" i="19"/>
  <c r="AJ36" i="18"/>
  <c r="AI36" i="18"/>
  <c r="AJ36" i="17"/>
  <c r="AI36" i="17"/>
  <c r="AJ37" i="1"/>
  <c r="AI37" i="1"/>
  <c r="AJ36" i="16"/>
  <c r="AI36" i="16"/>
  <c r="AJ37" i="27" l="1"/>
  <c r="AI37" i="27"/>
  <c r="AI37" i="26"/>
  <c r="AJ37" i="26"/>
  <c r="AJ38" i="25"/>
  <c r="AI38" i="25"/>
  <c r="AJ37" i="24"/>
  <c r="AI37" i="24"/>
  <c r="AJ37" i="23"/>
  <c r="AI37" i="23"/>
  <c r="AJ37" i="22"/>
  <c r="AI37" i="22"/>
  <c r="AJ37" i="21"/>
  <c r="AI37" i="21"/>
  <c r="AJ37" i="20"/>
  <c r="AI37" i="20"/>
  <c r="AI38" i="19"/>
  <c r="AJ38" i="19"/>
  <c r="AJ37" i="18"/>
  <c r="AI37" i="18"/>
  <c r="AJ37" i="17"/>
  <c r="AI37" i="17"/>
  <c r="AI38" i="1"/>
  <c r="AJ38" i="1"/>
  <c r="AJ37" i="16"/>
  <c r="AI37" i="16"/>
  <c r="AE4" i="1" l="1"/>
  <c r="AC4" i="1"/>
  <c r="AA9" i="1"/>
  <c r="AF5" i="1"/>
  <c r="AD9" i="1"/>
  <c r="AC8" i="1"/>
  <c r="AG6" i="1"/>
  <c r="AC5" i="1"/>
  <c r="AD5" i="1"/>
  <c r="AB9" i="1"/>
  <c r="AE5" i="1"/>
  <c r="AF7" i="1"/>
  <c r="AE7" i="1"/>
  <c r="AF6" i="1"/>
  <c r="AG7" i="1"/>
  <c r="AB8" i="1"/>
  <c r="AB6" i="1"/>
  <c r="AA7" i="1"/>
  <c r="AB7" i="1"/>
  <c r="AA6" i="1"/>
  <c r="AA8" i="1"/>
  <c r="AE8" i="1"/>
  <c r="AC6" i="1"/>
  <c r="AA4" i="1"/>
  <c r="AD7" i="1"/>
  <c r="AB4" i="1"/>
  <c r="AD8" i="1"/>
  <c r="AE6" i="1"/>
  <c r="AF8" i="1"/>
  <c r="AC7" i="1"/>
  <c r="AA5" i="1"/>
  <c r="AF4" i="1"/>
  <c r="AF9" i="1"/>
  <c r="AG9" i="1"/>
  <c r="AB4" i="25"/>
  <c r="AD4" i="25"/>
  <c r="AF8" i="25"/>
  <c r="AB9" i="25"/>
  <c r="AF5" i="25"/>
  <c r="AB8" i="25"/>
  <c r="AD8" i="25"/>
  <c r="AC5" i="25"/>
  <c r="AG9" i="25"/>
  <c r="AD6" i="25"/>
  <c r="AD9" i="25"/>
  <c r="AE8" i="25"/>
  <c r="AE9" i="25"/>
  <c r="AB7" i="25"/>
  <c r="AF6" i="25"/>
  <c r="AA8" i="25"/>
  <c r="AF7" i="25"/>
  <c r="AA4" i="25"/>
  <c r="AC4" i="25"/>
  <c r="AB6" i="25"/>
  <c r="AE5" i="25"/>
  <c r="AA5" i="25"/>
  <c r="AC7" i="25"/>
  <c r="AF4" i="25"/>
  <c r="AD5" i="25"/>
  <c r="AC6" i="25"/>
  <c r="AE7" i="25"/>
  <c r="AE6" i="25"/>
  <c r="AD7" i="25"/>
  <c r="AB5" i="25"/>
  <c r="AA7" i="25"/>
  <c r="AF9" i="25"/>
  <c r="AA6" i="25"/>
  <c r="AG7" i="25"/>
  <c r="AA9" i="25"/>
  <c r="AC8" i="25"/>
  <c r="AF5" i="19"/>
  <c r="AA4" i="19"/>
  <c r="AB8" i="19"/>
  <c r="AF7" i="19"/>
  <c r="AF6" i="19"/>
  <c r="AE4" i="19"/>
  <c r="AE7" i="19"/>
  <c r="AB4" i="19"/>
  <c r="AB5" i="19"/>
  <c r="AC6" i="19"/>
  <c r="AE8" i="19"/>
  <c r="AE9" i="19"/>
  <c r="AC8" i="19"/>
  <c r="AF4" i="19"/>
  <c r="AG8" i="19"/>
  <c r="AA5" i="19"/>
  <c r="AA7" i="19"/>
  <c r="AD5" i="19"/>
  <c r="AG9" i="19"/>
  <c r="AD8" i="19"/>
  <c r="AF9" i="19"/>
  <c r="AE5" i="19"/>
  <c r="AA9" i="19"/>
  <c r="AC5" i="19"/>
  <c r="AD6" i="19"/>
  <c r="AB6" i="19"/>
  <c r="AB7" i="19"/>
  <c r="AD4" i="19"/>
  <c r="AA6" i="19"/>
  <c r="AE6" i="19"/>
  <c r="AD9" i="19"/>
  <c r="AC9" i="19"/>
  <c r="AG7" i="19"/>
  <c r="AD7" i="19"/>
  <c r="AA8" i="19"/>
  <c r="AC7" i="19"/>
  <c r="AJ38" i="27"/>
  <c r="AI38" i="27"/>
  <c r="AJ38" i="26"/>
  <c r="AI38" i="26"/>
  <c r="AJ38" i="24"/>
  <c r="AI38" i="24"/>
  <c r="AI38" i="23"/>
  <c r="AJ38" i="23"/>
  <c r="AI38" i="22"/>
  <c r="AJ38" i="22"/>
  <c r="AI38" i="21"/>
  <c r="AJ38" i="21"/>
  <c r="AJ38" i="20"/>
  <c r="AI38" i="20"/>
  <c r="AJ38" i="18"/>
  <c r="AI38" i="18"/>
  <c r="AI38" i="17"/>
  <c r="AJ38" i="17"/>
  <c r="AJ38" i="16"/>
  <c r="AI38" i="16"/>
  <c r="AB4" i="27" l="1"/>
  <c r="AD9" i="27"/>
  <c r="AF5" i="27"/>
  <c r="AB6" i="27"/>
  <c r="AC5" i="27"/>
  <c r="AG9" i="27"/>
  <c r="AA6" i="27"/>
  <c r="AG8" i="27"/>
  <c r="AA7" i="27"/>
  <c r="AF7" i="27"/>
  <c r="AF8" i="27"/>
  <c r="AE7" i="27"/>
  <c r="AE4" i="27"/>
  <c r="AF6" i="27"/>
  <c r="AC7" i="27"/>
  <c r="AB5" i="27"/>
  <c r="AE9" i="27"/>
  <c r="AD4" i="27"/>
  <c r="AD6" i="27"/>
  <c r="AA8" i="27"/>
  <c r="AF9" i="27"/>
  <c r="AC6" i="27"/>
  <c r="AE5" i="27"/>
  <c r="AB8" i="27"/>
  <c r="AF4" i="27"/>
  <c r="AB7" i="27"/>
  <c r="AD5" i="27"/>
  <c r="AA9" i="27"/>
  <c r="AE6" i="27"/>
  <c r="AD7" i="27"/>
  <c r="AB9" i="27"/>
  <c r="AA5" i="27"/>
  <c r="AG7" i="27"/>
  <c r="AC4" i="26"/>
  <c r="AF5" i="26"/>
  <c r="AF4" i="26"/>
  <c r="AB4" i="26"/>
  <c r="AE6" i="26"/>
  <c r="AE5" i="26"/>
  <c r="AB9" i="26"/>
  <c r="AD6" i="26"/>
  <c r="AA5" i="26"/>
  <c r="AA4" i="26"/>
  <c r="AG9" i="26"/>
  <c r="AC6" i="26"/>
  <c r="AE8" i="26"/>
  <c r="AA8" i="26"/>
  <c r="AC8" i="26"/>
  <c r="AA7" i="26"/>
  <c r="AF7" i="26"/>
  <c r="AC9" i="26"/>
  <c r="AA6" i="26"/>
  <c r="AG7" i="26"/>
  <c r="AB6" i="26"/>
  <c r="AF9" i="26"/>
  <c r="AE7" i="26"/>
  <c r="AD9" i="26"/>
  <c r="AB5" i="26"/>
  <c r="AD7" i="26"/>
  <c r="AB8" i="26"/>
  <c r="AE4" i="26"/>
  <c r="AA9" i="26"/>
  <c r="AD4" i="26"/>
  <c r="AD5" i="26"/>
  <c r="AE9" i="26"/>
  <c r="AB7" i="26"/>
  <c r="AC7" i="26"/>
  <c r="AG4" i="26"/>
  <c r="AG8" i="26"/>
  <c r="AC5" i="26"/>
  <c r="AF8" i="26"/>
  <c r="AD8" i="26"/>
  <c r="AF6" i="26"/>
  <c r="AC9" i="24"/>
  <c r="AB4" i="24"/>
  <c r="AC7" i="24"/>
  <c r="AG8" i="24"/>
  <c r="AF7" i="24"/>
  <c r="AE8" i="24"/>
  <c r="AC8" i="24"/>
  <c r="AB7" i="24"/>
  <c r="AD8" i="24"/>
  <c r="AE6" i="24"/>
  <c r="AD4" i="24"/>
  <c r="AE7" i="24"/>
  <c r="AF5" i="24"/>
  <c r="AC4" i="24"/>
  <c r="AD6" i="24"/>
  <c r="AF8" i="24"/>
  <c r="AF6" i="24"/>
  <c r="AA8" i="24"/>
  <c r="AE9" i="24"/>
  <c r="AG7" i="24"/>
  <c r="AE5" i="24"/>
  <c r="AB5" i="24"/>
  <c r="AB6" i="24"/>
  <c r="AC6" i="24"/>
  <c r="AA9" i="24"/>
  <c r="AF4" i="24"/>
  <c r="AE4" i="24"/>
  <c r="AD5" i="24"/>
  <c r="AG9" i="24"/>
  <c r="AA6" i="24"/>
  <c r="AD7" i="24"/>
  <c r="AA7" i="24"/>
  <c r="AF9" i="24"/>
  <c r="AA4" i="24"/>
  <c r="AA5" i="24"/>
  <c r="AC5" i="24"/>
  <c r="AD9" i="24"/>
  <c r="AB8" i="24"/>
  <c r="AC5" i="23"/>
  <c r="AB4" i="23"/>
  <c r="AD6" i="23"/>
  <c r="AG8" i="23"/>
  <c r="AB8" i="23"/>
  <c r="AA8" i="23"/>
  <c r="AB6" i="23"/>
  <c r="AF9" i="23"/>
  <c r="AA9" i="23"/>
  <c r="AD4" i="23"/>
  <c r="AF8" i="23"/>
  <c r="AG7" i="23"/>
  <c r="AA4" i="23"/>
  <c r="AD5" i="23"/>
  <c r="AB9" i="23"/>
  <c r="AA6" i="23"/>
  <c r="AA7" i="23"/>
  <c r="AF7" i="23"/>
  <c r="AC6" i="23"/>
  <c r="AB5" i="23"/>
  <c r="AB7" i="23"/>
  <c r="AC4" i="23"/>
  <c r="AE7" i="23"/>
  <c r="AA5" i="23"/>
  <c r="AE4" i="23"/>
  <c r="AC7" i="23"/>
  <c r="AF6" i="23"/>
  <c r="AE9" i="23"/>
  <c r="AD8" i="23"/>
  <c r="AD7" i="23"/>
  <c r="AE8" i="23"/>
  <c r="AF4" i="23"/>
  <c r="AE6" i="23"/>
  <c r="AG9" i="23"/>
  <c r="AD9" i="23"/>
  <c r="AC8" i="23"/>
  <c r="AE4" i="22"/>
  <c r="AB4" i="22"/>
  <c r="AF5" i="22"/>
  <c r="AC8" i="22"/>
  <c r="AD4" i="22"/>
  <c r="AB8" i="22"/>
  <c r="AC7" i="22"/>
  <c r="AD6" i="22"/>
  <c r="AB9" i="22"/>
  <c r="AD5" i="22"/>
  <c r="AE9" i="22"/>
  <c r="AF9" i="22"/>
  <c r="AB7" i="22"/>
  <c r="AA9" i="22"/>
  <c r="AC5" i="22"/>
  <c r="AD9" i="22"/>
  <c r="AD8" i="22"/>
  <c r="AF4" i="22"/>
  <c r="AF7" i="22"/>
  <c r="AF8" i="22"/>
  <c r="AD7" i="22"/>
  <c r="AC6" i="22"/>
  <c r="AB6" i="22"/>
  <c r="AE5" i="22"/>
  <c r="AB5" i="22"/>
  <c r="AG7" i="22"/>
  <c r="AF6" i="22"/>
  <c r="AA8" i="22"/>
  <c r="AE8" i="22"/>
  <c r="AG9" i="22"/>
  <c r="AE6" i="22"/>
  <c r="AA6" i="22"/>
  <c r="AE7" i="22"/>
  <c r="AC4" i="22"/>
  <c r="AA4" i="22"/>
  <c r="AA5" i="22"/>
  <c r="AA7" i="22"/>
  <c r="AB4" i="21"/>
  <c r="AC5" i="21"/>
  <c r="AA7" i="21"/>
  <c r="AB8" i="21"/>
  <c r="AD5" i="21"/>
  <c r="AC7" i="21"/>
  <c r="AE5" i="21"/>
  <c r="AB5" i="21"/>
  <c r="AA8" i="21"/>
  <c r="AD6" i="21"/>
  <c r="AB6" i="21"/>
  <c r="AC6" i="21"/>
  <c r="AA4" i="21"/>
  <c r="AE7" i="21"/>
  <c r="AC9" i="21"/>
  <c r="AF9" i="21"/>
  <c r="AG7" i="21"/>
  <c r="AC8" i="21"/>
  <c r="AG9" i="21"/>
  <c r="AA5" i="21"/>
  <c r="AB7" i="21"/>
  <c r="AA9" i="21"/>
  <c r="AE6" i="21"/>
  <c r="AF4" i="21"/>
  <c r="AG8" i="21"/>
  <c r="AE9" i="21"/>
  <c r="AD7" i="21"/>
  <c r="AA6" i="21"/>
  <c r="AD4" i="21"/>
  <c r="AD9" i="21"/>
  <c r="AF6" i="21"/>
  <c r="AE8" i="21"/>
  <c r="AC4" i="21"/>
  <c r="AF7" i="21"/>
  <c r="AF5" i="21"/>
  <c r="AE4" i="21"/>
  <c r="AF8" i="21"/>
  <c r="AD8" i="21"/>
  <c r="AB4" i="20"/>
  <c r="AG9" i="20"/>
  <c r="AD4" i="20"/>
  <c r="AD7" i="20"/>
  <c r="AC5" i="20"/>
  <c r="AF5" i="20"/>
  <c r="AB6" i="20"/>
  <c r="AE6" i="20"/>
  <c r="AD5" i="20"/>
  <c r="AC4" i="20"/>
  <c r="AC8" i="20"/>
  <c r="AB7" i="20"/>
  <c r="AE7" i="20"/>
  <c r="AG5" i="20"/>
  <c r="AF6" i="20"/>
  <c r="AC6" i="20"/>
  <c r="AA7" i="20"/>
  <c r="AA9" i="20"/>
  <c r="AB9" i="20"/>
  <c r="AA5" i="20"/>
  <c r="AE5" i="20"/>
  <c r="AE8" i="20"/>
  <c r="AE9" i="20"/>
  <c r="AA4" i="20"/>
  <c r="AD8" i="20"/>
  <c r="AA6" i="20"/>
  <c r="AB5" i="20"/>
  <c r="AC7" i="20"/>
  <c r="AA8" i="20"/>
  <c r="AG7" i="20"/>
  <c r="AD9" i="20"/>
  <c r="AF4" i="20"/>
  <c r="AF9" i="20"/>
  <c r="AF7" i="20"/>
  <c r="AF8" i="20"/>
  <c r="AD6" i="20"/>
  <c r="AB8" i="20"/>
  <c r="AC6" i="18"/>
  <c r="AD4" i="18"/>
  <c r="AF8" i="18"/>
  <c r="AB4" i="18"/>
  <c r="AC5" i="18"/>
  <c r="AE5" i="18"/>
  <c r="AA9" i="18"/>
  <c r="AD6" i="18"/>
  <c r="AD9" i="18"/>
  <c r="AF5" i="18"/>
  <c r="AB8" i="18"/>
  <c r="AC7" i="18"/>
  <c r="AB9" i="18"/>
  <c r="AC4" i="18"/>
  <c r="AG7" i="18"/>
  <c r="AE9" i="18"/>
  <c r="AF7" i="18"/>
  <c r="AE4" i="18"/>
  <c r="AD7" i="18"/>
  <c r="AF4" i="18"/>
  <c r="AA8" i="18"/>
  <c r="AF9" i="18"/>
  <c r="AE7" i="18"/>
  <c r="AB5" i="18"/>
  <c r="AA5" i="18"/>
  <c r="AE6" i="18"/>
  <c r="AG6" i="18"/>
  <c r="AA4" i="18"/>
  <c r="AB7" i="18"/>
  <c r="AA7" i="18"/>
  <c r="AD5" i="18"/>
  <c r="AC8" i="18"/>
  <c r="AB6" i="18"/>
  <c r="AF6" i="18"/>
  <c r="AD8" i="18"/>
  <c r="AE8" i="18"/>
  <c r="AG9" i="18"/>
  <c r="AG8" i="18"/>
  <c r="AA6" i="18"/>
  <c r="AB4" i="17"/>
  <c r="AG7" i="17"/>
  <c r="AC4" i="17"/>
  <c r="AF5" i="17"/>
  <c r="AB8" i="17"/>
  <c r="AD4" i="17"/>
  <c r="AB7" i="17"/>
  <c r="AE4" i="17"/>
  <c r="AC5" i="17"/>
  <c r="AC9" i="17"/>
  <c r="AF6" i="17"/>
  <c r="AF7" i="17"/>
  <c r="AA4" i="17"/>
  <c r="AE8" i="17"/>
  <c r="AA6" i="17"/>
  <c r="AD6" i="17"/>
  <c r="AD5" i="17"/>
  <c r="AB5" i="17"/>
  <c r="AB9" i="17"/>
  <c r="AC8" i="17"/>
  <c r="AF4" i="17"/>
  <c r="AA9" i="17"/>
  <c r="AE6" i="17"/>
  <c r="AA8" i="17"/>
  <c r="AE7" i="17"/>
  <c r="AD7" i="17"/>
  <c r="AC7" i="17"/>
  <c r="AF9" i="17"/>
  <c r="AG5" i="17"/>
  <c r="AG9" i="17"/>
  <c r="AA7" i="17"/>
  <c r="AA5" i="17"/>
  <c r="AC6" i="17"/>
  <c r="AD8" i="17"/>
  <c r="AE9" i="17"/>
  <c r="AD9" i="17"/>
  <c r="AB6" i="17"/>
  <c r="AE5" i="17"/>
  <c r="AF8" i="17"/>
  <c r="AB5" i="16"/>
  <c r="AF5" i="16"/>
  <c r="AB4" i="16"/>
  <c r="AE8" i="16"/>
  <c r="AG7" i="16"/>
  <c r="AF9" i="16"/>
  <c r="AG9" i="16"/>
  <c r="AC6" i="16"/>
  <c r="AA9" i="16"/>
  <c r="AC7" i="16"/>
  <c r="AA6" i="16"/>
  <c r="AG8" i="16"/>
  <c r="AE7" i="16"/>
  <c r="AA4" i="16"/>
  <c r="AE6" i="16"/>
  <c r="AE5" i="16"/>
  <c r="AF8" i="16"/>
  <c r="AA5" i="16"/>
  <c r="AC4" i="16"/>
  <c r="AF4" i="16"/>
  <c r="AC5" i="16"/>
  <c r="AE4" i="16"/>
  <c r="AD8" i="16"/>
  <c r="AD9" i="16"/>
  <c r="AD5" i="16"/>
  <c r="AB6" i="16"/>
  <c r="AB7" i="16"/>
  <c r="AE9" i="16"/>
  <c r="AF7" i="16"/>
  <c r="AD7" i="16"/>
  <c r="AA8" i="16"/>
  <c r="AF6" i="16"/>
  <c r="AD6" i="16"/>
  <c r="AD4" i="16"/>
  <c r="AA7" i="16"/>
  <c r="AB9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<sst xmlns="http://schemas.openxmlformats.org/spreadsheetml/2006/main" count="2165" uniqueCount="287">
  <si>
    <t>元日</t>
  </si>
  <si>
    <t>成人の日</t>
  </si>
  <si>
    <t>建国記念の日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</si>
  <si>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</si>
  <si>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</si>
  <si>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</si>
  <si>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</si>
  <si>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</si>
  <si>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</si>
  <si>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</si>
  <si>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</si>
  <si>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</si>
  <si>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体育の日</t>
  </si>
  <si>
    <t>文化の日</t>
  </si>
  <si>
    <t>勤労感謝の日</t>
  </si>
  <si>
    <t>天皇誕生日</t>
  </si>
  <si>
    <t>スポーツの日</t>
  </si>
  <si>
    <t>1997,</t>
  </si>
  <si>
    <t>1,</t>
  </si>
  <si>
    <t>1,5,12,15,19,26,</t>
  </si>
  <si>
    <t>2,3,4,11,13,25</t>
  </si>
  <si>
    <t>2,</t>
  </si>
  <si>
    <t>2,9,11,16,23,</t>
  </si>
  <si>
    <t>1,8,22</t>
  </si>
  <si>
    <t>3,</t>
  </si>
  <si>
    <t>2,9,16,20,23,30,</t>
  </si>
  <si>
    <t>8,22,29</t>
  </si>
  <si>
    <t>4,</t>
  </si>
  <si>
    <t>6,13,20,27,29,</t>
  </si>
  <si>
    <t>12,28,30</t>
  </si>
  <si>
    <t>5,</t>
  </si>
  <si>
    <t>3,4,5,11,18,25,</t>
  </si>
  <si>
    <t>1,2,24,31</t>
  </si>
  <si>
    <t>6,</t>
  </si>
  <si>
    <t>1,8,15,22,29,</t>
  </si>
  <si>
    <t>14,28</t>
  </si>
  <si>
    <t>7,</t>
  </si>
  <si>
    <t>6,13,20,21,27,</t>
  </si>
  <si>
    <t>5,12,26</t>
  </si>
  <si>
    <t>8,</t>
  </si>
  <si>
    <t>3,10,17,24,31,</t>
  </si>
  <si>
    <t>9,13,14,15,16,23,30</t>
  </si>
  <si>
    <t>9,</t>
  </si>
  <si>
    <t>7,14,15,21,23,28,</t>
  </si>
  <si>
    <t>13,27</t>
  </si>
  <si>
    <t>10,</t>
  </si>
  <si>
    <t>5,10,12,19,26,</t>
  </si>
  <si>
    <t>4,11,25</t>
  </si>
  <si>
    <t>11,</t>
  </si>
  <si>
    <t>2,3,9,16,23,24,30,</t>
  </si>
  <si>
    <t>12,</t>
  </si>
  <si>
    <t>7,14,21,23,28,</t>
  </si>
  <si>
    <t>13,27,29,30,31</t>
  </si>
  <si>
    <t>1998,</t>
  </si>
  <si>
    <t>1,4,11,15,18,25,</t>
  </si>
  <si>
    <t>2,3,10,13,24,31</t>
  </si>
  <si>
    <t>1,8,11,15,22,</t>
  </si>
  <si>
    <t>7,28</t>
  </si>
  <si>
    <t>1,8,15,21,22,29,</t>
  </si>
  <si>
    <t>7,14,28</t>
  </si>
  <si>
    <t>5,12,19,26,29,</t>
  </si>
  <si>
    <t>4,11,25,30</t>
  </si>
  <si>
    <t>3,4,5,10,17,24,31,</t>
  </si>
  <si>
    <t>1,2,23,30</t>
  </si>
  <si>
    <t>7,14,21,28,</t>
  </si>
  <si>
    <t>6,13,27</t>
  </si>
  <si>
    <t>5,12,19,20,26,</t>
  </si>
  <si>
    <t>4,11</t>
  </si>
  <si>
    <t>2,9,16,23,30,</t>
  </si>
  <si>
    <t>1,8,12,13,14,15,22,29</t>
  </si>
  <si>
    <t>6,13,15,20,23,27,</t>
  </si>
  <si>
    <t>5,12</t>
  </si>
  <si>
    <t>4,10,11,18,25,</t>
  </si>
  <si>
    <t>3,24,31</t>
  </si>
  <si>
    <t>1,3,8,15,22,23,29,</t>
  </si>
  <si>
    <t>6,13,20,23,27,</t>
  </si>
  <si>
    <t>5,12,28,29,30,31</t>
  </si>
  <si>
    <t>1999,</t>
  </si>
  <si>
    <t>1,3,10,15,17,24,31,</t>
  </si>
  <si>
    <t>2,3,4,13,23,30</t>
  </si>
  <si>
    <t>7,11,14,21,28,</t>
  </si>
  <si>
    <t>6,27</t>
  </si>
  <si>
    <t>7,14,21,22,28,</t>
  </si>
  <si>
    <t>6,13,20</t>
  </si>
  <si>
    <t>4,11,18,25,29,</t>
  </si>
  <si>
    <t>3,10,24,30</t>
  </si>
  <si>
    <t>2,3,4,5,9,16,23,30,</t>
  </si>
  <si>
    <t>1,22,29</t>
  </si>
  <si>
    <t>6,13,20,27,</t>
  </si>
  <si>
    <t>4,11,18,20,25,</t>
  </si>
  <si>
    <t>3,10,17,31</t>
  </si>
  <si>
    <t>7,12,13,14,16,28</t>
  </si>
  <si>
    <t>5,12,15,19,23,26,</t>
  </si>
  <si>
    <t>3,10,11,17,24,31,</t>
  </si>
  <si>
    <t>2,9,23,30</t>
  </si>
  <si>
    <t>3,7,14,21,23,28,</t>
  </si>
  <si>
    <t>5,12,19,23,26,</t>
  </si>
  <si>
    <t>4,11,28,29,30,31</t>
  </si>
  <si>
    <t>2000,</t>
  </si>
  <si>
    <t>1,2,9,10,16,23,30,</t>
  </si>
  <si>
    <t>3,4,13,22,29</t>
  </si>
  <si>
    <t>6,11,13,20,27,</t>
  </si>
  <si>
    <t>2,9,16,23,29,30,</t>
  </si>
  <si>
    <t>3,4,5,7,14,21,28,</t>
  </si>
  <si>
    <t>1,2,6,13,27</t>
  </si>
  <si>
    <t>4,11,18,25,</t>
  </si>
  <si>
    <t>3,10,24</t>
  </si>
  <si>
    <t>1,8,29</t>
  </si>
  <si>
    <t>5,12,14,15,16,26</t>
  </si>
  <si>
    <t>3,10,15,17,23,24,</t>
  </si>
  <si>
    <t>2,9,30</t>
  </si>
  <si>
    <t>1,8,9,15,22,29,</t>
  </si>
  <si>
    <t>3,5,12,19,23,26,</t>
  </si>
  <si>
    <t>3,10,17,23,24,31,</t>
  </si>
  <si>
    <t>2,9,28,29,30</t>
  </si>
  <si>
    <t>2001,</t>
  </si>
  <si>
    <t>1,7,8,14,21,28,</t>
  </si>
  <si>
    <t>2,3,4,13,27</t>
  </si>
  <si>
    <t>4,11,12,18,25,</t>
  </si>
  <si>
    <t>3,10,31</t>
  </si>
  <si>
    <t>1,8,15,22,29,30,</t>
  </si>
  <si>
    <t>3,4,5,6,13,20,27,</t>
  </si>
  <si>
    <t>1,2,12,26</t>
  </si>
  <si>
    <t>3,10,17,24,</t>
  </si>
  <si>
    <t>1,8,15,20,22,29,</t>
  </si>
  <si>
    <t>5,12,19,26,</t>
  </si>
  <si>
    <t>4,11,13,14,15,16,25</t>
  </si>
  <si>
    <t>2,9,15,16,23,24,30,</t>
  </si>
  <si>
    <t>1,8</t>
  </si>
  <si>
    <t>7,8,14,21,28,</t>
  </si>
  <si>
    <t>3,4,11,18,23,25,</t>
  </si>
  <si>
    <t>2,9,16,23,24,30,</t>
  </si>
  <si>
    <t>1,8,22,28,29,31</t>
  </si>
  <si>
    <t>2002,</t>
  </si>
  <si>
    <t>1,6,13,14,20,27,</t>
  </si>
  <si>
    <t>2,3,4,12,26</t>
  </si>
  <si>
    <t>3,10,11,17,24,</t>
  </si>
  <si>
    <t>2,9,23</t>
  </si>
  <si>
    <t>3,10,17,21,24,31,</t>
  </si>
  <si>
    <t>7,14,21,28,29,</t>
  </si>
  <si>
    <t>6,13,27,30</t>
  </si>
  <si>
    <t>3,4,5,6,12,19,26,</t>
  </si>
  <si>
    <t>1,2,25</t>
  </si>
  <si>
    <t>1,8,22,29</t>
  </si>
  <si>
    <t>7,14,20,21,28,</t>
  </si>
  <si>
    <t>3,10,12,13,14,15,24,31</t>
  </si>
  <si>
    <t>1,8,15,16,22,23,29,</t>
  </si>
  <si>
    <t>7,14</t>
  </si>
  <si>
    <t>6,13,14,20,27,</t>
  </si>
  <si>
    <t>3,4,10,17,23,24,</t>
  </si>
  <si>
    <t>2,30</t>
  </si>
  <si>
    <t>1,8,15,22,23,29,</t>
  </si>
  <si>
    <t>7,14,28,30,31</t>
  </si>
  <si>
    <t>2003,</t>
  </si>
  <si>
    <t>1,5,12,13,19,26,</t>
  </si>
  <si>
    <t>2,3,4,11,25</t>
  </si>
  <si>
    <t>2,9,16,21,23,30,</t>
  </si>
  <si>
    <t>5,12,26,28,30</t>
  </si>
  <si>
    <t>2,9,13,14,15,16,30</t>
  </si>
  <si>
    <t>6,13</t>
  </si>
  <si>
    <t>5,12,13,19,26,</t>
  </si>
  <si>
    <t>1,22</t>
  </si>
  <si>
    <t>6,13,29,30,31</t>
  </si>
  <si>
    <t>2004,</t>
  </si>
  <si>
    <t>1,4,11,12,18,25,</t>
  </si>
  <si>
    <t>1,8,11,15,22,29,</t>
  </si>
  <si>
    <t>4,11,18,19,25,</t>
  </si>
  <si>
    <t>5,12,19,20,23,26,</t>
  </si>
  <si>
    <t>2005,</t>
  </si>
  <si>
    <t>3,10,17,24,29,</t>
  </si>
  <si>
    <t>1,3,4,5,8,15,22,29,</t>
  </si>
  <si>
    <t>2,14,28</t>
  </si>
  <si>
    <t>3,10,17,18,24,31,</t>
  </si>
  <si>
    <t>6,12,13,15,16,27</t>
  </si>
  <si>
    <t>4,11,18,19,23,25,</t>
  </si>
  <si>
    <t>2,9,10,16,23,30,</t>
  </si>
  <si>
    <t>3,6,13,20,23,27,</t>
  </si>
  <si>
    <t>4,11,18,23,25,</t>
  </si>
  <si>
    <t>3,10,24,28,29,30,31</t>
  </si>
  <si>
    <t>2006,</t>
  </si>
  <si>
    <t>2,3,4,13,14,28</t>
  </si>
  <si>
    <t>5,11,12,19,26,</t>
  </si>
  <si>
    <t>4,25</t>
  </si>
  <si>
    <t>5,12,19,21,26,</t>
  </si>
  <si>
    <t>2,9,16,17,23,30,</t>
  </si>
  <si>
    <t>3,10,17,18,23,24,</t>
  </si>
  <si>
    <t>2007,</t>
  </si>
  <si>
    <t>4,11,18,21,25,</t>
  </si>
  <si>
    <t>1,8,15,16,22,29,</t>
  </si>
  <si>
    <t>4,11,13,14,15,25</t>
  </si>
  <si>
    <t>2,9,16,17,23,24,30,</t>
  </si>
  <si>
    <t>10,24</t>
  </si>
  <si>
    <t>2008,</t>
  </si>
  <si>
    <t>5,12,26,30</t>
  </si>
  <si>
    <t>3,4,5,6,11,18,25,</t>
  </si>
  <si>
    <t>2009,</t>
  </si>
  <si>
    <t>3,4,5,6,10,17,24,31,</t>
  </si>
  <si>
    <t>1,8,12,13,14,15,29</t>
  </si>
  <si>
    <t>6,13,20,21,22,23,27,</t>
  </si>
  <si>
    <t>5,12,29,30,31</t>
  </si>
  <si>
    <t>2010,</t>
  </si>
  <si>
    <t>1,3,10,11,17,24,31,</t>
  </si>
  <si>
    <t>2,4,9,13,23,30</t>
  </si>
  <si>
    <t>3,10,24,31</t>
  </si>
  <si>
    <t>2,23,30</t>
  </si>
  <si>
    <t>4,11,25,28,29,30,31</t>
  </si>
  <si>
    <t>2011,</t>
  </si>
  <si>
    <t>3,4,8,13,22,29</t>
  </si>
  <si>
    <t>3,10</t>
  </si>
  <si>
    <t>2012,</t>
  </si>
  <si>
    <t>1,2,8,9,15,22,29,</t>
  </si>
  <si>
    <t>3,4,7,13,14,28</t>
  </si>
  <si>
    <t>2,9,16,17,22,23,30,</t>
  </si>
  <si>
    <t>2013,</t>
  </si>
  <si>
    <t>2,3,4,12,19</t>
  </si>
  <si>
    <t>2,9,16</t>
  </si>
  <si>
    <t>3,10,17,20,24,31,</t>
  </si>
  <si>
    <t>2,9,16,30</t>
  </si>
  <si>
    <t>6,13,20,30</t>
  </si>
  <si>
    <t>1,2,18</t>
  </si>
  <si>
    <t>1,8,15,29</t>
  </si>
  <si>
    <t>7,14,15,21,28,</t>
  </si>
  <si>
    <t>3,10,12,13,14,15,31</t>
  </si>
  <si>
    <t>5,12,19</t>
  </si>
  <si>
    <t>2,16,30</t>
  </si>
  <si>
    <t>7,14,30,31</t>
  </si>
  <si>
    <t>2014,</t>
  </si>
  <si>
    <t>2,3,4,11,18</t>
  </si>
  <si>
    <t>1,8,15</t>
  </si>
  <si>
    <t>5,12,19,30</t>
  </si>
  <si>
    <t>1,2,17,31</t>
  </si>
  <si>
    <t>7,14,21</t>
  </si>
  <si>
    <t>1,15,29</t>
  </si>
  <si>
    <t>2015,</t>
  </si>
  <si>
    <t>2,3,10,13,31</t>
  </si>
  <si>
    <t>7,21</t>
  </si>
  <si>
    <t>4,11,18,30</t>
  </si>
  <si>
    <t>1,2,16,30</t>
  </si>
  <si>
    <t>4,11,18</t>
  </si>
  <si>
    <t>5,12,19,28,29,30,31</t>
  </si>
  <si>
    <t>2016,</t>
  </si>
  <si>
    <t>2,4,9,13,30</t>
  </si>
  <si>
    <t>2,14,21</t>
  </si>
  <si>
    <t>6,12,13,15,20</t>
  </si>
  <si>
    <t>4,11,18,19,22,25,</t>
  </si>
  <si>
    <t>3,10,17</t>
  </si>
  <si>
    <t>3,10,17,28,29,30,31</t>
  </si>
  <si>
    <t>2017,</t>
  </si>
  <si>
    <t>3,4,13,14,21</t>
  </si>
  <si>
    <t>4,18</t>
  </si>
  <si>
    <t>1,2,13,20</t>
  </si>
  <si>
    <t>5,12,14,15,19</t>
  </si>
  <si>
    <t>2,9,16,28,29,30</t>
  </si>
  <si>
    <t>2018,</t>
  </si>
  <si>
    <t>2,3,4,13,20</t>
  </si>
  <si>
    <t>1,2,12,19</t>
  </si>
  <si>
    <t>4,13,14,15,18</t>
  </si>
  <si>
    <t>10,17</t>
  </si>
  <si>
    <t>1,8,15,28,29,31</t>
  </si>
  <si>
    <t>2019,</t>
  </si>
  <si>
    <t>7,14,21,28,29,30,</t>
  </si>
  <si>
    <t>1,2,3,4,5,6,12,19,26,</t>
  </si>
  <si>
    <t>3,10,13,14,15,31</t>
  </si>
  <si>
    <t>6,13,14,20,22,27,</t>
  </si>
  <si>
    <t>7,14,21,30,31</t>
  </si>
  <si>
    <t>2020,</t>
  </si>
  <si>
    <t>2,3,4,11</t>
  </si>
  <si>
    <t>2,9,11,16,23,24,</t>
  </si>
  <si>
    <t>5,12,19,23,24,26,</t>
  </si>
  <si>
    <t>1,8,13,14,15,29</t>
  </si>
  <si>
    <t>6,13,20,21,22,27,</t>
  </si>
  <si>
    <t>14,21</t>
  </si>
  <si>
    <t>2021,</t>
  </si>
  <si>
    <t>7,11,14,21,23,28,</t>
  </si>
  <si>
    <t>4,11,18,22,23,25,</t>
  </si>
  <si>
    <t>-</t>
    <phoneticPr fontId="2"/>
  </si>
  <si>
    <t>6,20</t>
  </si>
  <si>
    <t>3,10,17,30</t>
  </si>
  <si>
    <t>7,12,13,14,21</t>
  </si>
  <si>
    <t>13,20</t>
  </si>
  <si>
    <t>4,11,18,28,29,30,31</t>
  </si>
  <si>
    <t>結婚の儀</t>
  </si>
  <si>
    <t>休日</t>
  </si>
  <si>
    <t>大喪の礼</t>
  </si>
  <si>
    <t>即位礼正殿の儀</t>
  </si>
  <si>
    <t>休日（祝日扱い）</t>
  </si>
  <si>
    <t>体育の日（スポーツの日）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</si>
</sst>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yyyy&quot;年&quot;m&quot;月&quot;;@"/>
    <numFmt numFmtId="177" formatCode="m/d;@"/>
    <numFmt numFmtId="178" formatCode="yyyy\-mm\-dd;@"/>
    <numFmt numFmtId="179" formatCode="[$]ggge&quot;年&quot;m&quot;月&quot;d&quot;日&quot;;@" x16r2:formatCode16="[$-ja-JP-x-gannen]ggge&quot;年&quot;m&quot;月&quot;d&quot;日&quot;;@"/>
  </numFmts>
  <fonts count="16">
    <font>
      <sz val="11"/>
      <color theme="1"/>
      <name val="游ゴシック"/>
      <family val="2"/>
      <scheme val="minor"/>
    </font>
    <font>
      <sz val="12"/>
      <color rgb="FF000000"/>
      <name val="游ゴシック"/>
      <family val="3"/>
      <charset val="128"/>
    </font>
    <font>
      <sz val="6"/>
      <name val="游ゴシック"/>
      <family val="3"/>
      <charset val="128"/>
      <scheme val="minor"/>
    </font>
    <font>
      <sz val="24"/>
      <color theme="1"/>
      <name val="游ゴシック"/>
      <family val="2"/>
      <scheme val="minor"/>
    </font>
    <font>
      <sz val="24"/>
      <color rgb="FFFF0000"/>
      <name val="游ゴシック"/>
      <family val="2"/>
      <scheme val="minor"/>
    </font>
    <font>
      <sz val="24"/>
      <name val="游ゴシック"/>
      <family val="2"/>
      <scheme val="minor"/>
    </font>
    <font>
      <b/>
      <sz val="24"/>
      <color theme="1"/>
      <name val="UD Digi Kyokasho NP-B"/>
    </font>
    <font>
      <b/>
      <sz val="24"/>
      <color rgb="FFFF0000"/>
      <name val="UD Digi Kyokasho NP-B"/>
    </font>
    <font>
      <b/>
      <sz val="24"/>
      <name val="UD Digi Kyokasho NP-B"/>
    </font>
    <font>
      <b/>
      <sz val="24"/>
      <color rgb="FF000000"/>
      <name val="UD Digi Kyokasho NP-B"/>
    </font>
    <font>
      <sz val="24"/>
      <color theme="1"/>
      <name val="UD Digi Kyokasho NP-B"/>
    </font>
    <font>
      <sz val="24"/>
      <color rgb="FFFF0000"/>
      <name val="UD Digi Kyokasho NP-B"/>
    </font>
    <font>
      <sz val="24"/>
      <name val="UD Digi Kyokasho NP-B"/>
    </font>
    <font>
      <sz val="24"/>
      <color theme="1"/>
      <name val="UD Digi Kyokasho NP-B"/>
      <charset val="1"/>
    </font>
    <font>
      <sz val="24"/>
      <color rgb="FFFF0000"/>
      <name val="UD Digi Kyokasho NP-B"/>
      <charset val="1"/>
    </font>
    <font>
      <sz val="24"/>
      <name val="UD Digi Kyokasho NP-B"/>
      <charset val="1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 applyFill="1" applyBorder="1" applyAlignment="1"/>
    <xf numFmtId="178" fontId="1" fillId="0" borderId="0" xfId="0" applyNumberFormat="1" applyFont="1" applyFill="1" applyBorder="1" applyAlignment="1"/>
    <xf numFmtId="178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177" fontId="9" fillId="0" borderId="4" xfId="0" applyNumberFormat="1" applyFont="1" applyBorder="1" applyAlignment="1">
      <alignment horizontal="right" vertical="top"/>
    </xf>
    <xf numFmtId="177" fontId="9" fillId="0" borderId="5" xfId="0" applyNumberFormat="1" applyFont="1" applyBorder="1" applyAlignment="1">
      <alignment horizontal="right" vertical="top"/>
    </xf>
    <xf numFmtId="177" fontId="9" fillId="0" borderId="6" xfId="0" applyNumberFormat="1" applyFont="1" applyBorder="1" applyAlignment="1">
      <alignment horizontal="right" vertical="top"/>
    </xf>
    <xf numFmtId="177" fontId="9" fillId="0" borderId="7" xfId="0" applyNumberFormat="1" applyFont="1" applyBorder="1" applyAlignment="1">
      <alignment horizontal="right" vertical="top"/>
    </xf>
    <xf numFmtId="177" fontId="9" fillId="0" borderId="8" xfId="0" applyNumberFormat="1" applyFont="1" applyBorder="1" applyAlignment="1">
      <alignment horizontal="right" vertical="top"/>
    </xf>
    <xf numFmtId="0" fontId="6" fillId="0" borderId="1" xfId="0" applyFont="1" applyBorder="1" applyAlignment="1">
      <alignment horizontal="right" vertical="top"/>
    </xf>
    <xf numFmtId="0" fontId="6" fillId="0" borderId="2" xfId="0" applyFont="1" applyBorder="1" applyAlignment="1">
      <alignment horizontal="right" vertical="top"/>
    </xf>
    <xf numFmtId="0" fontId="6" fillId="0" borderId="3" xfId="0" applyFont="1" applyBorder="1" applyAlignment="1">
      <alignment horizontal="right" vertical="top"/>
    </xf>
    <xf numFmtId="0" fontId="6" fillId="0" borderId="4" xfId="0" applyFont="1" applyBorder="1" applyAlignment="1">
      <alignment horizontal="right" vertical="top"/>
    </xf>
    <xf numFmtId="0" fontId="6" fillId="0" borderId="5" xfId="0" applyFont="1" applyBorder="1" applyAlignment="1">
      <alignment horizontal="right" vertical="top"/>
    </xf>
    <xf numFmtId="0" fontId="6" fillId="0" borderId="6" xfId="0" applyFont="1" applyBorder="1" applyAlignment="1">
      <alignment horizontal="right" vertical="top"/>
    </xf>
    <xf numFmtId="0" fontId="6" fillId="0" borderId="7" xfId="0" applyFont="1" applyBorder="1" applyAlignment="1">
      <alignment horizontal="right" vertical="top"/>
    </xf>
    <xf numFmtId="0" fontId="6" fillId="0" borderId="8" xfId="0" applyFont="1" applyBorder="1" applyAlignment="1">
      <alignment horizontal="right" vertical="top"/>
    </xf>
    <xf numFmtId="14" fontId="7" fillId="0" borderId="12" xfId="0" applyNumberFormat="1" applyFont="1" applyBorder="1" applyAlignment="1">
      <alignment horizontal="center" vertical="center"/>
    </xf>
    <xf numFmtId="14" fontId="6" fillId="0" borderId="13" xfId="0" applyNumberFormat="1" applyFont="1" applyBorder="1" applyAlignment="1">
      <alignment horizontal="center" vertical="center"/>
    </xf>
    <xf numFmtId="14" fontId="8" fillId="0" borderId="14" xfId="0" applyNumberFormat="1" applyFont="1" applyBorder="1" applyAlignment="1">
      <alignment horizontal="center" vertical="center"/>
    </xf>
    <xf numFmtId="0" fontId="7" fillId="0" borderId="12" xfId="0" applyFont="1" applyBorder="1" applyAlignment="1">
      <alignment vertical="top"/>
    </xf>
    <xf numFmtId="0" fontId="6" fillId="0" borderId="13" xfId="0" applyFont="1" applyBorder="1" applyAlignment="1">
      <alignment vertical="top"/>
    </xf>
    <xf numFmtId="0" fontId="8" fillId="0" borderId="14" xfId="0" applyFont="1" applyBorder="1" applyAlignment="1">
      <alignment vertical="top"/>
    </xf>
    <xf numFmtId="0" fontId="7" fillId="0" borderId="15" xfId="0" applyFont="1" applyBorder="1" applyAlignment="1">
      <alignment vertical="top"/>
    </xf>
    <xf numFmtId="0" fontId="6" fillId="0" borderId="16" xfId="0" applyFont="1" applyBorder="1" applyAlignment="1">
      <alignment vertical="top"/>
    </xf>
    <xf numFmtId="0" fontId="8" fillId="0" borderId="17" xfId="0" applyFont="1" applyBorder="1" applyAlignment="1">
      <alignment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10" fillId="0" borderId="0" xfId="0" applyFont="1" applyAlignment="1">
      <alignment vertical="top"/>
    </xf>
    <xf numFmtId="0" fontId="10" fillId="0" borderId="0" xfId="0" applyFont="1" applyAlignment="1">
      <alignment horizontal="left" vertical="top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1" fillId="0" borderId="0" xfId="0" applyFont="1"/>
    <xf numFmtId="178" fontId="1" fillId="0" borderId="0" xfId="0" applyNumberFormat="1" applyFont="1"/>
    <xf numFmtId="0" fontId="13" fillId="0" borderId="0" xfId="0" applyFont="1" applyAlignment="1">
      <alignment vertical="top"/>
    </xf>
    <xf numFmtId="0" fontId="14" fillId="0" borderId="0" xfId="0" applyFont="1" applyAlignment="1">
      <alignment vertical="top"/>
    </xf>
    <xf numFmtId="0" fontId="15" fillId="0" borderId="0" xfId="0" applyFont="1" applyAlignment="1">
      <alignment vertical="top"/>
    </xf>
    <xf numFmtId="177" fontId="9" fillId="0" borderId="0" xfId="0" applyNumberFormat="1" applyFont="1" applyBorder="1" applyAlignment="1">
      <alignment horizontal="right" vertical="top"/>
    </xf>
    <xf numFmtId="0" fontId="6" fillId="0" borderId="0" xfId="0" applyFont="1" applyBorder="1" applyAlignment="1">
      <alignment horizontal="right" vertical="top"/>
    </xf>
    <xf numFmtId="179" fontId="6" fillId="0" borderId="9" xfId="0" applyNumberFormat="1" applyFont="1" applyBorder="1" applyAlignment="1">
      <alignment horizontal="center" vertical="center"/>
    </xf>
    <xf numFmtId="179" fontId="6" fillId="0" borderId="10" xfId="0" applyNumberFormat="1" applyFont="1" applyBorder="1" applyAlignment="1">
      <alignment horizontal="center" vertical="center"/>
    </xf>
    <xf numFmtId="179" fontId="6" fillId="0" borderId="1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176" fontId="6" fillId="0" borderId="3" xfId="0" applyNumberFormat="1" applyFont="1" applyBorder="1" applyAlignment="1">
      <alignment horizontal="center" vertical="center"/>
    </xf>
  </cellXfs>
  <cellStyles count="1">
    <cellStyle name="標準" xfId="0" builtinId="0"/>
  </cellStyles>
  <dxfs count="52"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E1188-A1A4-544E-9DB1-2FC15867CF3B}">
  <dimension ref="A1:AN38"/>
  <sheetViews>
    <sheetView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16384" width="19" style="4"/>
  </cols>
  <sheetData>
    <row r="1" spans="1:40" ht="60" customHeight="1" thickBot="1">
      <c r="A1" s="7">
        <f>WEEKDAY($K$2)</f>
        <v>3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令和2(2020)年12月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MONTH(当月カレンダー!$K$2)-1, 1)</f>
        <v>44166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44157</v>
      </c>
      <c r="L3" s="45">
        <f t="shared" ref="L3:Q9" si="5">DATE(YEAR($K$2),MONTH($K$2),1-$A$1+L$1+7*$A3)</f>
        <v>44158</v>
      </c>
      <c r="M3" s="45">
        <f t="shared" si="5"/>
        <v>44159</v>
      </c>
      <c r="N3" s="45">
        <f t="shared" si="5"/>
        <v>44160</v>
      </c>
      <c r="O3" s="45">
        <f t="shared" si="5"/>
        <v>44161</v>
      </c>
      <c r="P3" s="45">
        <f t="shared" si="5"/>
        <v>44162</v>
      </c>
      <c r="Q3" s="12">
        <f t="shared" si="5"/>
        <v>44163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5,12,19,28,29,30,31</v>
      </c>
      <c r="AK3" s="36">
        <f>MATCH((YEAR($K$2)-1)&amp;",",holidays!$A:$A,0)</f>
        <v>265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2019/1</v>
      </c>
      <c r="AN3" s="36" t="str" cm="1">
        <f t="array" ref="AN3">INDEX(holidays!$D:$D,$AK$3+AL3)</f>
        <v>2,3,4,12,19</v>
      </c>
    </row>
    <row r="4" spans="1:40" s="35" customFormat="1" ht="60" customHeight="1">
      <c r="A4" s="33">
        <v>0</v>
      </c>
      <c r="B4" s="33"/>
      <c r="C4" s="27">
        <f>DAY(K4)</f>
        <v>29</v>
      </c>
      <c r="D4" s="28">
        <f t="shared" ref="D4:I9" si="6">DAY(L4)</f>
        <v>30</v>
      </c>
      <c r="E4" s="28">
        <f t="shared" si="6"/>
        <v>1</v>
      </c>
      <c r="F4" s="28">
        <f t="shared" si="6"/>
        <v>2</v>
      </c>
      <c r="G4" s="28">
        <f t="shared" si="6"/>
        <v>3</v>
      </c>
      <c r="H4" s="28">
        <f t="shared" si="6"/>
        <v>4</v>
      </c>
      <c r="I4" s="29">
        <f t="shared" si="6"/>
        <v>5</v>
      </c>
      <c r="J4" s="33"/>
      <c r="K4" s="11">
        <f t="shared" ref="K4:K9" si="7">DATE(YEAR($K$2),MONTH($K$2),1-$A$1+K$1+7*$A4)</f>
        <v>44164</v>
      </c>
      <c r="L4" s="45">
        <f t="shared" si="5"/>
        <v>44165</v>
      </c>
      <c r="M4" s="45">
        <f t="shared" si="5"/>
        <v>44166</v>
      </c>
      <c r="N4" s="45">
        <f t="shared" si="5"/>
        <v>44167</v>
      </c>
      <c r="O4" s="45">
        <f t="shared" si="5"/>
        <v>44168</v>
      </c>
      <c r="P4" s="45">
        <f t="shared" si="5"/>
        <v>44169</v>
      </c>
      <c r="Q4" s="12">
        <f t="shared" si="5"/>
        <v>44170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5</v>
      </c>
      <c r="AI4" s="36" t="str">
        <f t="shared" ref="AI4:AI9" si="9">IFERROR(LEFT(AJ3,FIND(",",AJ3)-1),AJ3)</f>
        <v>5</v>
      </c>
      <c r="AJ4" s="36" t="str">
        <f>IFERROR(MID(AJ3,FIND(",",AJ3)+1,LEN(AJ3)),"-")</f>
        <v>12,19,28,29,30,31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2019/2</v>
      </c>
      <c r="AN4" s="36" t="str" cm="1">
        <f t="array" ref="AN4">INDEX(holidays!$D:$D,$AK$3+AL4)</f>
        <v>2,9,16</v>
      </c>
    </row>
    <row r="5" spans="1:40" s="35" customFormat="1" ht="60" customHeight="1">
      <c r="A5" s="33">
        <f>A4+1</f>
        <v>1</v>
      </c>
      <c r="B5" s="33"/>
      <c r="C5" s="27">
        <f t="shared" ref="C5:C9" si="10">DAY(K5)</f>
        <v>6</v>
      </c>
      <c r="D5" s="28">
        <f t="shared" si="6"/>
        <v>7</v>
      </c>
      <c r="E5" s="28">
        <f t="shared" si="6"/>
        <v>8</v>
      </c>
      <c r="F5" s="28">
        <f t="shared" si="6"/>
        <v>9</v>
      </c>
      <c r="G5" s="28">
        <f t="shared" si="6"/>
        <v>10</v>
      </c>
      <c r="H5" s="28">
        <f t="shared" si="6"/>
        <v>11</v>
      </c>
      <c r="I5" s="29">
        <f t="shared" si="6"/>
        <v>12</v>
      </c>
      <c r="J5" s="33"/>
      <c r="K5" s="11">
        <f t="shared" si="7"/>
        <v>44171</v>
      </c>
      <c r="L5" s="45">
        <f t="shared" si="5"/>
        <v>44172</v>
      </c>
      <c r="M5" s="45">
        <f t="shared" si="5"/>
        <v>44173</v>
      </c>
      <c r="N5" s="45">
        <f t="shared" si="5"/>
        <v>44174</v>
      </c>
      <c r="O5" s="45">
        <f t="shared" si="5"/>
        <v>44175</v>
      </c>
      <c r="P5" s="45">
        <f t="shared" si="5"/>
        <v>44176</v>
      </c>
      <c r="Q5" s="12">
        <f t="shared" si="5"/>
        <v>44177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1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12</v>
      </c>
      <c r="AI5" s="36" t="str">
        <f t="shared" si="9"/>
        <v>12</v>
      </c>
      <c r="AJ5" s="36" t="str">
        <f t="shared" ref="AJ5:AJ9" si="12">IFERROR(MID(AJ4,FIND(",",AJ4)+1,LEN(AJ4)),"-")</f>
        <v>19,28,29,30,31</v>
      </c>
      <c r="AL5" s="35">
        <f t="shared" ref="AL5:AL9" si="13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2019/3</v>
      </c>
      <c r="AN5" s="36" t="str" cm="1">
        <f t="array" ref="AN5">INDEX(holidays!$D:$D,$AK$3+AL5)</f>
        <v>2,9,16,30</v>
      </c>
    </row>
    <row r="6" spans="1:40" s="35" customFormat="1" ht="60" customHeight="1">
      <c r="A6" s="33">
        <f t="shared" ref="A6:A9" si="14">A5+1</f>
        <v>2</v>
      </c>
      <c r="B6" s="33"/>
      <c r="C6" s="27">
        <f t="shared" si="10"/>
        <v>13</v>
      </c>
      <c r="D6" s="28">
        <f t="shared" si="6"/>
        <v>14</v>
      </c>
      <c r="E6" s="28">
        <f t="shared" si="6"/>
        <v>15</v>
      </c>
      <c r="F6" s="28">
        <f t="shared" si="6"/>
        <v>16</v>
      </c>
      <c r="G6" s="28">
        <f t="shared" si="6"/>
        <v>17</v>
      </c>
      <c r="H6" s="28">
        <f t="shared" si="6"/>
        <v>18</v>
      </c>
      <c r="I6" s="29">
        <f t="shared" si="6"/>
        <v>19</v>
      </c>
      <c r="J6" s="33"/>
      <c r="K6" s="11">
        <f t="shared" si="7"/>
        <v>44178</v>
      </c>
      <c r="L6" s="45">
        <f t="shared" si="5"/>
        <v>44179</v>
      </c>
      <c r="M6" s="45">
        <f t="shared" si="5"/>
        <v>44180</v>
      </c>
      <c r="N6" s="45">
        <f t="shared" si="5"/>
        <v>44181</v>
      </c>
      <c r="O6" s="45">
        <f t="shared" si="5"/>
        <v>44182</v>
      </c>
      <c r="P6" s="45">
        <f t="shared" si="5"/>
        <v>44183</v>
      </c>
      <c r="Q6" s="12">
        <f t="shared" si="5"/>
        <v>44184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1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19</v>
      </c>
      <c r="AI6" s="36" t="str">
        <f t="shared" si="9"/>
        <v>19</v>
      </c>
      <c r="AJ6" s="36" t="str">
        <f t="shared" si="12"/>
        <v>28,29,30,31</v>
      </c>
      <c r="AL6" s="35">
        <f t="shared" si="13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2019/4</v>
      </c>
      <c r="AN6" s="36" t="str" cm="1">
        <f t="array" ref="AN6">INDEX(holidays!$D:$D,$AK$3+AL6)</f>
        <v>6,13,20</v>
      </c>
    </row>
    <row r="7" spans="1:40" s="35" customFormat="1" ht="60" customHeight="1">
      <c r="A7" s="33">
        <f t="shared" si="14"/>
        <v>3</v>
      </c>
      <c r="B7" s="33"/>
      <c r="C7" s="27">
        <f t="shared" si="10"/>
        <v>20</v>
      </c>
      <c r="D7" s="28">
        <f t="shared" si="6"/>
        <v>21</v>
      </c>
      <c r="E7" s="28">
        <f t="shared" si="6"/>
        <v>22</v>
      </c>
      <c r="F7" s="28">
        <f t="shared" si="6"/>
        <v>23</v>
      </c>
      <c r="G7" s="28">
        <f t="shared" si="6"/>
        <v>24</v>
      </c>
      <c r="H7" s="28">
        <f t="shared" si="6"/>
        <v>25</v>
      </c>
      <c r="I7" s="29">
        <f t="shared" si="6"/>
        <v>26</v>
      </c>
      <c r="J7" s="33"/>
      <c r="K7" s="11">
        <f t="shared" si="7"/>
        <v>44185</v>
      </c>
      <c r="L7" s="45">
        <f t="shared" si="5"/>
        <v>44186</v>
      </c>
      <c r="M7" s="45">
        <f t="shared" si="5"/>
        <v>44187</v>
      </c>
      <c r="N7" s="45">
        <f t="shared" si="5"/>
        <v>44188</v>
      </c>
      <c r="O7" s="45">
        <f t="shared" si="5"/>
        <v>44189</v>
      </c>
      <c r="P7" s="45">
        <f t="shared" si="5"/>
        <v>44190</v>
      </c>
      <c r="Q7" s="12">
        <f t="shared" si="5"/>
        <v>44191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1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28</v>
      </c>
      <c r="AJ7" s="36" t="str">
        <f t="shared" si="12"/>
        <v>29,30,31</v>
      </c>
      <c r="AL7" s="35">
        <f t="shared" si="13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2019/5</v>
      </c>
      <c r="AN7" s="36" cm="1">
        <f t="array" ref="AN7">INDEX(holidays!$D:$D,$AK$3+AL7)</f>
        <v>18</v>
      </c>
    </row>
    <row r="8" spans="1:40" s="35" customFormat="1" ht="60" customHeight="1">
      <c r="A8" s="33">
        <f t="shared" si="14"/>
        <v>4</v>
      </c>
      <c r="B8" s="33"/>
      <c r="C8" s="27">
        <f t="shared" si="10"/>
        <v>27</v>
      </c>
      <c r="D8" s="28">
        <f t="shared" si="6"/>
        <v>28</v>
      </c>
      <c r="E8" s="28">
        <f t="shared" si="6"/>
        <v>29</v>
      </c>
      <c r="F8" s="28">
        <f t="shared" si="6"/>
        <v>30</v>
      </c>
      <c r="G8" s="28">
        <f t="shared" si="6"/>
        <v>31</v>
      </c>
      <c r="H8" s="28">
        <f t="shared" si="6"/>
        <v>1</v>
      </c>
      <c r="I8" s="29">
        <f t="shared" si="6"/>
        <v>2</v>
      </c>
      <c r="J8" s="33"/>
      <c r="K8" s="11">
        <f t="shared" si="7"/>
        <v>44192</v>
      </c>
      <c r="L8" s="45">
        <f t="shared" si="5"/>
        <v>44193</v>
      </c>
      <c r="M8" s="45">
        <f t="shared" si="5"/>
        <v>44194</v>
      </c>
      <c r="N8" s="45">
        <f t="shared" si="5"/>
        <v>44195</v>
      </c>
      <c r="O8" s="45">
        <f t="shared" si="5"/>
        <v>44196</v>
      </c>
      <c r="P8" s="45">
        <f t="shared" si="5"/>
        <v>44197</v>
      </c>
      <c r="Q8" s="12">
        <f t="shared" si="5"/>
        <v>44198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>
        <f>IF(IFERROR(MATCH(P8,祝日!$B:$B,0),-1)&gt;0,H8,"")</f>
        <v>1</v>
      </c>
      <c r="Y8" s="20" t="str">
        <f>IF(IFERROR(MATCH(Q8,祝日!$B:$B,0),-1)&gt;0,I8,"")</f>
        <v/>
      </c>
      <c r="AA8" s="19" t="str">
        <f t="shared" si="11"/>
        <v/>
      </c>
      <c r="AB8" s="46">
        <f t="shared" si="8"/>
        <v>28</v>
      </c>
      <c r="AC8" s="46">
        <f t="shared" si="8"/>
        <v>29</v>
      </c>
      <c r="AD8" s="46">
        <f t="shared" si="8"/>
        <v>30</v>
      </c>
      <c r="AE8" s="46">
        <f t="shared" si="8"/>
        <v>31</v>
      </c>
      <c r="AF8" s="46" t="str">
        <f t="shared" si="8"/>
        <v/>
      </c>
      <c r="AG8" s="20" t="str">
        <f t="shared" si="8"/>
        <v/>
      </c>
      <c r="AI8" s="36" t="str">
        <f t="shared" si="9"/>
        <v>29</v>
      </c>
      <c r="AJ8" s="36" t="str">
        <f t="shared" si="12"/>
        <v>30,31</v>
      </c>
      <c r="AL8" s="35">
        <f t="shared" si="13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2019/6</v>
      </c>
      <c r="AN8" s="36" t="str" cm="1">
        <f t="array" ref="AN8">INDEX(holidays!$D:$D,$AK$3+AL8)</f>
        <v>1,8,15,29</v>
      </c>
    </row>
    <row r="9" spans="1:40" s="35" customFormat="1" ht="60" customHeight="1" thickBot="1">
      <c r="A9" s="33">
        <f t="shared" si="14"/>
        <v>5</v>
      </c>
      <c r="B9" s="33"/>
      <c r="C9" s="30">
        <f t="shared" si="10"/>
        <v>3</v>
      </c>
      <c r="D9" s="31">
        <f t="shared" si="6"/>
        <v>4</v>
      </c>
      <c r="E9" s="31">
        <f t="shared" si="6"/>
        <v>5</v>
      </c>
      <c r="F9" s="31">
        <f t="shared" si="6"/>
        <v>6</v>
      </c>
      <c r="G9" s="31">
        <f t="shared" si="6"/>
        <v>7</v>
      </c>
      <c r="H9" s="31">
        <f t="shared" si="6"/>
        <v>8</v>
      </c>
      <c r="I9" s="32">
        <f t="shared" si="6"/>
        <v>9</v>
      </c>
      <c r="J9" s="33"/>
      <c r="K9" s="13">
        <f t="shared" si="7"/>
        <v>44199</v>
      </c>
      <c r="L9" s="14">
        <f t="shared" si="5"/>
        <v>44200</v>
      </c>
      <c r="M9" s="14">
        <f t="shared" si="5"/>
        <v>44201</v>
      </c>
      <c r="N9" s="14">
        <f t="shared" si="5"/>
        <v>44202</v>
      </c>
      <c r="O9" s="14">
        <f t="shared" si="5"/>
        <v>44203</v>
      </c>
      <c r="P9" s="14">
        <f t="shared" si="5"/>
        <v>44204</v>
      </c>
      <c r="Q9" s="15">
        <f t="shared" si="5"/>
        <v>44205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1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30</v>
      </c>
      <c r="AJ9" s="36" t="str">
        <f t="shared" si="12"/>
        <v>31</v>
      </c>
      <c r="AL9" s="35">
        <f t="shared" si="13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2019/7</v>
      </c>
      <c r="AN9" s="36" t="str" cm="1">
        <f t="array" ref="AN9">INDEX(holidays!$D:$D,$AK$3+AL9)</f>
        <v>6,13,20</v>
      </c>
    </row>
    <row r="10" spans="1:40" s="35" customFormat="1" ht="60" customHeight="1">
      <c r="C10" s="38"/>
      <c r="I10" s="39"/>
      <c r="AI10" s="36" t="str">
        <f t="shared" ref="AI10:AI38" si="15">IFERROR(LEFT(AJ9,FIND(",",AJ9)-1),AJ9)</f>
        <v>31</v>
      </c>
      <c r="AJ10" s="36" t="str">
        <f t="shared" ref="AJ10:AJ38" si="16">IFERROR(MID(AJ9,FIND(",",AJ9)+1,LEN(AJ9)),"-")</f>
        <v>-</v>
      </c>
      <c r="AL10" s="35">
        <f t="shared" ref="AL10:AL38" si="17">AL9+1</f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2019/8</v>
      </c>
      <c r="AN10" s="36" t="str" cm="1">
        <f t="array" ref="AN10">INDEX(holidays!$D:$D,$AK$3+AL10)</f>
        <v>3,10,13,14,15,31</v>
      </c>
    </row>
    <row r="11" spans="1:40" s="35" customFormat="1" ht="60" customHeight="1">
      <c r="C11" s="38"/>
      <c r="I11" s="39"/>
      <c r="AI11" s="36" t="str">
        <f t="shared" si="15"/>
        <v>-</v>
      </c>
      <c r="AJ11" s="36" t="str">
        <f t="shared" si="16"/>
        <v>-</v>
      </c>
      <c r="AL11" s="35">
        <f t="shared" si="17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2019/9</v>
      </c>
      <c r="AN11" s="36" t="str" cm="1">
        <f t="array" ref="AN11">INDEX(holidays!$D:$D,$AK$3+AL11)</f>
        <v>7,14,21</v>
      </c>
    </row>
    <row r="12" spans="1:40" s="35" customFormat="1" ht="60" customHeight="1">
      <c r="C12" s="38"/>
      <c r="I12" s="39"/>
      <c r="AI12" s="36" t="str">
        <f t="shared" si="15"/>
        <v>-</v>
      </c>
      <c r="AJ12" s="36" t="str">
        <f t="shared" si="16"/>
        <v>-</v>
      </c>
      <c r="AL12" s="35">
        <f t="shared" si="17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2019/10</v>
      </c>
      <c r="AN12" s="36" t="str" cm="1">
        <f t="array" ref="AN12">INDEX(holidays!$D:$D,$AK$3+AL12)</f>
        <v>5,12,19</v>
      </c>
    </row>
    <row r="13" spans="1:40" s="35" customFormat="1" ht="60" customHeight="1">
      <c r="C13" s="38"/>
      <c r="I13" s="39"/>
      <c r="AI13" s="36" t="str">
        <f t="shared" si="15"/>
        <v>-</v>
      </c>
      <c r="AJ13" s="36" t="str">
        <f t="shared" si="16"/>
        <v>-</v>
      </c>
      <c r="AL13" s="35">
        <f t="shared" si="17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2019/11</v>
      </c>
      <c r="AN13" s="36" t="str" cm="1">
        <f t="array" ref="AN13">INDEX(holidays!$D:$D,$AK$3+AL13)</f>
        <v>2,9,16,30</v>
      </c>
    </row>
    <row r="14" spans="1:40" s="35" customFormat="1" ht="60" customHeight="1">
      <c r="C14" s="38"/>
      <c r="I14" s="39"/>
      <c r="AI14" s="36" t="str">
        <f t="shared" si="15"/>
        <v>-</v>
      </c>
      <c r="AJ14" s="36" t="str">
        <f t="shared" si="16"/>
        <v>-</v>
      </c>
      <c r="AL14" s="35">
        <f t="shared" si="17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2019/12</v>
      </c>
      <c r="AN14" s="36" t="str" cm="1">
        <f t="array" ref="AN14">INDEX(holidays!$D:$D,$AK$3+AL14)</f>
        <v>7,14,21,30,31</v>
      </c>
    </row>
    <row r="15" spans="1:40" s="35" customFormat="1" ht="60" customHeight="1">
      <c r="C15" s="38"/>
      <c r="I15" s="39"/>
      <c r="AI15" s="36" t="str">
        <f t="shared" si="15"/>
        <v>-</v>
      </c>
      <c r="AJ15" s="36" t="str">
        <f t="shared" si="16"/>
        <v>-</v>
      </c>
      <c r="AL15" s="35">
        <f t="shared" si="17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2020/1</v>
      </c>
      <c r="AN15" s="36" t="str" cm="1">
        <f t="array" ref="AN15">INDEX(holidays!$D:$D,$AK$3+AL15)</f>
        <v>2,3,4,11</v>
      </c>
    </row>
    <row r="16" spans="1:40" s="35" customFormat="1" ht="60" customHeight="1">
      <c r="C16" s="38"/>
      <c r="I16" s="39"/>
      <c r="AI16" s="36" t="str">
        <f t="shared" si="15"/>
        <v>-</v>
      </c>
      <c r="AJ16" s="36" t="str">
        <f t="shared" si="16"/>
        <v>-</v>
      </c>
      <c r="AL16" s="35">
        <f t="shared" si="17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2020/2</v>
      </c>
      <c r="AN16" s="36" t="str" cm="1">
        <f t="array" ref="AN16">INDEX(holidays!$D:$D,$AK$3+AL16)</f>
        <v>1,8,29</v>
      </c>
    </row>
    <row r="17" spans="3:40" s="35" customFormat="1" ht="60" customHeight="1">
      <c r="C17" s="38"/>
      <c r="I17" s="39"/>
      <c r="AI17" s="36" t="str">
        <f t="shared" si="15"/>
        <v>-</v>
      </c>
      <c r="AJ17" s="36" t="str">
        <f t="shared" si="16"/>
        <v>-</v>
      </c>
      <c r="AL17" s="35">
        <f t="shared" si="17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2020/3</v>
      </c>
      <c r="AN17" s="36" t="str" cm="1">
        <f t="array" ref="AN17">INDEX(holidays!$D:$D,$AK$3+AL17)</f>
        <v>7,14</v>
      </c>
    </row>
    <row r="18" spans="3:40" s="35" customFormat="1" ht="60" customHeight="1">
      <c r="C18" s="38"/>
      <c r="I18" s="39"/>
      <c r="AI18" s="36" t="str">
        <f t="shared" si="15"/>
        <v>-</v>
      </c>
      <c r="AJ18" s="36" t="str">
        <f t="shared" si="16"/>
        <v>-</v>
      </c>
      <c r="AL18" s="35">
        <f t="shared" si="17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2020/4</v>
      </c>
      <c r="AN18" s="36" t="str" cm="1">
        <f t="array" ref="AN18">INDEX(holidays!$D:$D,$AK$3+AL18)</f>
        <v>4,11,18,30</v>
      </c>
    </row>
    <row r="19" spans="3:40" s="35" customFormat="1" ht="60" customHeight="1">
      <c r="C19" s="38"/>
      <c r="I19" s="39"/>
      <c r="AI19" s="36" t="str">
        <f t="shared" si="15"/>
        <v>-</v>
      </c>
      <c r="AJ19" s="36" t="str">
        <f t="shared" si="16"/>
        <v>-</v>
      </c>
      <c r="AL19" s="35">
        <f t="shared" si="17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2020/5</v>
      </c>
      <c r="AN19" s="36" t="str" cm="1">
        <f t="array" ref="AN19">INDEX(holidays!$D:$D,$AK$3+AL19)</f>
        <v>1,2,16,30</v>
      </c>
    </row>
    <row r="20" spans="3:40" s="35" customFormat="1" ht="60" customHeight="1">
      <c r="C20" s="38"/>
      <c r="I20" s="39"/>
      <c r="AI20" s="36" t="str">
        <f t="shared" si="15"/>
        <v>-</v>
      </c>
      <c r="AJ20" s="36" t="str">
        <f t="shared" si="16"/>
        <v>-</v>
      </c>
      <c r="AL20" s="35">
        <f t="shared" si="17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2020/6</v>
      </c>
      <c r="AN20" s="36" t="str" cm="1">
        <f t="array" ref="AN20">INDEX(holidays!$D:$D,$AK$3+AL20)</f>
        <v>6,13,20</v>
      </c>
    </row>
    <row r="21" spans="3:40" s="35" customFormat="1" ht="60" customHeight="1">
      <c r="C21" s="38"/>
      <c r="I21" s="39"/>
      <c r="AI21" s="36" t="str">
        <f t="shared" si="15"/>
        <v>-</v>
      </c>
      <c r="AJ21" s="36" t="str">
        <f t="shared" si="16"/>
        <v>-</v>
      </c>
      <c r="AL21" s="35">
        <f t="shared" si="17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2020/7</v>
      </c>
      <c r="AN21" s="36" t="str" cm="1">
        <f t="array" ref="AN21">INDEX(holidays!$D:$D,$AK$3+AL21)</f>
        <v>4,11,18</v>
      </c>
    </row>
    <row r="22" spans="3:40" s="35" customFormat="1" ht="60" customHeight="1">
      <c r="C22" s="38"/>
      <c r="I22" s="39"/>
      <c r="AI22" s="36" t="str">
        <f t="shared" si="15"/>
        <v>-</v>
      </c>
      <c r="AJ22" s="36" t="str">
        <f t="shared" si="16"/>
        <v>-</v>
      </c>
      <c r="AL22" s="35">
        <f t="shared" si="17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2020/8</v>
      </c>
      <c r="AN22" s="36" t="str" cm="1">
        <f t="array" ref="AN22">INDEX(holidays!$D:$D,$AK$3+AL22)</f>
        <v>1,8,13,14,15,29</v>
      </c>
    </row>
    <row r="23" spans="3:40" s="35" customFormat="1" ht="60" customHeight="1">
      <c r="C23" s="38"/>
      <c r="I23" s="39"/>
      <c r="AI23" s="36" t="str">
        <f t="shared" si="15"/>
        <v>-</v>
      </c>
      <c r="AJ23" s="36" t="str">
        <f t="shared" si="16"/>
        <v>-</v>
      </c>
      <c r="AL23" s="35">
        <f t="shared" si="17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2020/9</v>
      </c>
      <c r="AN23" s="36" t="str" cm="1">
        <f t="array" ref="AN23">INDEX(holidays!$D:$D,$AK$3+AL23)</f>
        <v>5,12,19</v>
      </c>
    </row>
    <row r="24" spans="3:40" s="35" customFormat="1" ht="60" customHeight="1">
      <c r="C24" s="38"/>
      <c r="I24" s="39"/>
      <c r="AI24" s="36" t="str">
        <f t="shared" si="15"/>
        <v>-</v>
      </c>
      <c r="AJ24" s="36" t="str">
        <f t="shared" si="16"/>
        <v>-</v>
      </c>
      <c r="AL24" s="35">
        <f t="shared" si="17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2020/10</v>
      </c>
      <c r="AN24" s="36" t="str" cm="1">
        <f t="array" ref="AN24">INDEX(holidays!$D:$D,$AK$3+AL24)</f>
        <v>3,10,17,31</v>
      </c>
    </row>
    <row r="25" spans="3:40" s="35" customFormat="1" ht="60" customHeight="1">
      <c r="C25" s="38"/>
      <c r="I25" s="39"/>
      <c r="AI25" s="36" t="str">
        <f t="shared" si="15"/>
        <v>-</v>
      </c>
      <c r="AJ25" s="36" t="str">
        <f t="shared" si="16"/>
        <v>-</v>
      </c>
      <c r="AL25" s="35">
        <f t="shared" si="17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2020/11</v>
      </c>
      <c r="AN25" s="36" t="str" cm="1">
        <f t="array" ref="AN25">INDEX(holidays!$D:$D,$AK$3+AL25)</f>
        <v>14,21</v>
      </c>
    </row>
    <row r="26" spans="3:40" s="35" customFormat="1" ht="60" customHeight="1">
      <c r="C26" s="38"/>
      <c r="I26" s="39"/>
      <c r="AI26" s="36" t="str">
        <f t="shared" si="15"/>
        <v>-</v>
      </c>
      <c r="AJ26" s="36" t="str">
        <f t="shared" si="16"/>
        <v>-</v>
      </c>
      <c r="AL26" s="35">
        <f t="shared" si="17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2020/12</v>
      </c>
      <c r="AN26" s="36" t="str" cm="1">
        <f t="array" ref="AN26">INDEX(holidays!$D:$D,$AK$3+AL26)</f>
        <v>5,12,19,28,29,30,31</v>
      </c>
    </row>
    <row r="27" spans="3:40" s="35" customFormat="1" ht="60" customHeight="1">
      <c r="C27" s="38"/>
      <c r="I27" s="39"/>
      <c r="AI27" s="36" t="str">
        <f t="shared" si="15"/>
        <v>-</v>
      </c>
      <c r="AJ27" s="36" t="str">
        <f t="shared" si="16"/>
        <v>-</v>
      </c>
      <c r="AL27" s="35">
        <f t="shared" si="17"/>
        <v>24</v>
      </c>
      <c r="AM27" s="36" t="str" cm="1">
        <f t="array" ref="AM27">LEFT(INDEX(holidays!$A:$A,$AK$3+AL27),FIND(",",INDEX(holidays!$A:$A,$AK$3+AL27))-1)&amp;"/"&amp;LEFT(INDEX(holidays!$B:$B,$AK$3+AL27),FIND(",",INDEX(holidays!$B:$B,$AK$3+AL27))-1)</f>
        <v>2021/1</v>
      </c>
      <c r="AN27" s="36" t="str" cm="1">
        <f t="array" ref="AN27">INDEX(holidays!$D:$D,$AK$3+AL27)</f>
        <v>2,4,9,13,30</v>
      </c>
    </row>
    <row r="28" spans="3:40" s="35" customFormat="1" ht="60" customHeight="1">
      <c r="C28" s="38"/>
      <c r="I28" s="39"/>
      <c r="AI28" s="36" t="str">
        <f t="shared" si="15"/>
        <v>-</v>
      </c>
      <c r="AJ28" s="36" t="str">
        <f t="shared" si="16"/>
        <v>-</v>
      </c>
      <c r="AL28" s="35">
        <f t="shared" si="17"/>
        <v>25</v>
      </c>
      <c r="AM28" s="36" t="str" cm="1">
        <f t="array" ref="AM28">LEFT(INDEX(holidays!$A:$A,$AK$3+AL28),FIND(",",INDEX(holidays!$A:$A,$AK$3+AL28))-1)&amp;"/"&amp;LEFT(INDEX(holidays!$B:$B,$AK$3+AL28),FIND(",",INDEX(holidays!$B:$B,$AK$3+AL28))-1)</f>
        <v>2021/2</v>
      </c>
      <c r="AN28" s="36" t="str" cm="1">
        <f t="array" ref="AN28">INDEX(holidays!$D:$D,$AK$3+AL28)</f>
        <v>6,20</v>
      </c>
    </row>
    <row r="29" spans="3:40" s="35" customFormat="1" ht="60" customHeight="1">
      <c r="C29" s="38"/>
      <c r="I29" s="39"/>
      <c r="AI29" s="36" t="str">
        <f t="shared" si="15"/>
        <v>-</v>
      </c>
      <c r="AJ29" s="36" t="str">
        <f t="shared" si="16"/>
        <v>-</v>
      </c>
      <c r="AL29" s="35">
        <f t="shared" si="17"/>
        <v>26</v>
      </c>
      <c r="AM29" s="36" t="str" cm="1">
        <f t="array" ref="AM29">LEFT(INDEX(holidays!$A:$A,$AK$3+AL29),FIND(",",INDEX(holidays!$A:$A,$AK$3+AL29))-1)&amp;"/"&amp;LEFT(INDEX(holidays!$B:$B,$AK$3+AL29),FIND(",",INDEX(holidays!$B:$B,$AK$3+AL29))-1)</f>
        <v>2021/3</v>
      </c>
      <c r="AN29" s="36" t="str" cm="1">
        <f t="array" ref="AN29">INDEX(holidays!$D:$D,$AK$3+AL29)</f>
        <v>6,13</v>
      </c>
    </row>
    <row r="30" spans="3:40" s="35" customFormat="1" ht="60" customHeight="1">
      <c r="C30" s="38"/>
      <c r="I30" s="39"/>
      <c r="AI30" s="36" t="str">
        <f t="shared" si="15"/>
        <v>-</v>
      </c>
      <c r="AJ30" s="36" t="str">
        <f t="shared" si="16"/>
        <v>-</v>
      </c>
      <c r="AL30" s="35">
        <f t="shared" si="17"/>
        <v>27</v>
      </c>
      <c r="AM30" s="36" t="str" cm="1">
        <f t="array" ref="AM30">LEFT(INDEX(holidays!$A:$A,$AK$3+AL30),FIND(",",INDEX(holidays!$A:$A,$AK$3+AL30))-1)&amp;"/"&amp;LEFT(INDEX(holidays!$B:$B,$AK$3+AL30),FIND(",",INDEX(holidays!$B:$B,$AK$3+AL30))-1)</f>
        <v>2021/4</v>
      </c>
      <c r="AN30" s="36" t="str" cm="1">
        <f t="array" ref="AN30">INDEX(holidays!$D:$D,$AK$3+AL30)</f>
        <v>3,10,17,30</v>
      </c>
    </row>
    <row r="31" spans="3:40" s="35" customFormat="1" ht="60" customHeight="1">
      <c r="C31" s="38"/>
      <c r="I31" s="39"/>
      <c r="AI31" s="36" t="str">
        <f t="shared" si="15"/>
        <v>-</v>
      </c>
      <c r="AJ31" s="36" t="str">
        <f t="shared" si="16"/>
        <v>-</v>
      </c>
      <c r="AL31" s="35">
        <f t="shared" si="17"/>
        <v>28</v>
      </c>
      <c r="AM31" s="36" t="str" cm="1">
        <f t="array" ref="AM31">LEFT(INDEX(holidays!$A:$A,$AK$3+AL31),FIND(",",INDEX(holidays!$A:$A,$AK$3+AL31))-1)&amp;"/"&amp;LEFT(INDEX(holidays!$B:$B,$AK$3+AL31),FIND(",",INDEX(holidays!$B:$B,$AK$3+AL31))-1)</f>
        <v>2021/5</v>
      </c>
      <c r="AN31" s="36" t="str" cm="1">
        <f t="array" ref="AN31">INDEX(holidays!$D:$D,$AK$3+AL31)</f>
        <v>1,15,29</v>
      </c>
    </row>
    <row r="32" spans="3:40" s="35" customFormat="1" ht="60" customHeight="1">
      <c r="C32" s="38"/>
      <c r="I32" s="39"/>
      <c r="AI32" s="36" t="str">
        <f t="shared" si="15"/>
        <v>-</v>
      </c>
      <c r="AJ32" s="36" t="str">
        <f t="shared" si="16"/>
        <v>-</v>
      </c>
      <c r="AL32" s="35">
        <f t="shared" si="17"/>
        <v>29</v>
      </c>
      <c r="AM32" s="36" t="str" cm="1">
        <f t="array" ref="AM32">LEFT(INDEX(holidays!$A:$A,$AK$3+AL32),FIND(",",INDEX(holidays!$A:$A,$AK$3+AL32))-1)&amp;"/"&amp;LEFT(INDEX(holidays!$B:$B,$AK$3+AL32),FIND(",",INDEX(holidays!$B:$B,$AK$3+AL32))-1)</f>
        <v>2021/6</v>
      </c>
      <c r="AN32" s="36" t="str" cm="1">
        <f t="array" ref="AN32">INDEX(holidays!$D:$D,$AK$3+AL32)</f>
        <v>5,12,19</v>
      </c>
    </row>
    <row r="33" spans="1:40" s="35" customFormat="1" ht="60" customHeight="1">
      <c r="C33" s="38"/>
      <c r="I33" s="39"/>
      <c r="AI33" s="36" t="str">
        <f t="shared" si="15"/>
        <v>-</v>
      </c>
      <c r="AJ33" s="36" t="str">
        <f t="shared" si="16"/>
        <v>-</v>
      </c>
      <c r="AL33" s="35">
        <f t="shared" si="17"/>
        <v>30</v>
      </c>
      <c r="AM33" s="36" t="str" cm="1">
        <f t="array" ref="AM33">LEFT(INDEX(holidays!$A:$A,$AK$3+AL33),FIND(",",INDEX(holidays!$A:$A,$AK$3+AL33))-1)&amp;"/"&amp;LEFT(INDEX(holidays!$B:$B,$AK$3+AL33),FIND(",",INDEX(holidays!$B:$B,$AK$3+AL33))-1)</f>
        <v>2021/7</v>
      </c>
      <c r="AN33" s="36" t="str" cm="1">
        <f t="array" ref="AN33">INDEX(holidays!$D:$D,$AK$3+AL33)</f>
        <v>3,10,17,31</v>
      </c>
    </row>
    <row r="34" spans="1:40" s="35" customFormat="1" ht="60" customHeight="1">
      <c r="C34" s="38"/>
      <c r="I34" s="39"/>
      <c r="AI34" s="36" t="str">
        <f t="shared" si="15"/>
        <v>-</v>
      </c>
      <c r="AJ34" s="36" t="str">
        <f t="shared" si="16"/>
        <v>-</v>
      </c>
      <c r="AL34" s="35">
        <f t="shared" si="17"/>
        <v>31</v>
      </c>
      <c r="AM34" s="36" t="str" cm="1">
        <f t="array" ref="AM34">LEFT(INDEX(holidays!$A:$A,$AK$3+AL34),FIND(",",INDEX(holidays!$A:$A,$AK$3+AL34))-1)&amp;"/"&amp;LEFT(INDEX(holidays!$B:$B,$AK$3+AL34),FIND(",",INDEX(holidays!$B:$B,$AK$3+AL34))-1)</f>
        <v>2021/8</v>
      </c>
      <c r="AN34" s="36" t="str" cm="1">
        <f t="array" ref="AN34">INDEX(holidays!$D:$D,$AK$3+AL34)</f>
        <v>7,12,13,14,21</v>
      </c>
    </row>
    <row r="35" spans="1:40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15"/>
        <v>-</v>
      </c>
      <c r="AJ35" s="36" t="str">
        <f t="shared" si="16"/>
        <v>-</v>
      </c>
      <c r="AK35" s="42"/>
      <c r="AL35" s="35">
        <f t="shared" si="17"/>
        <v>32</v>
      </c>
      <c r="AM35" s="36" t="str" cm="1">
        <f t="array" ref="AM35">LEFT(INDEX(holidays!$A:$A,$AK$3+AL35),FIND(",",INDEX(holidays!$A:$A,$AK$3+AL35))-1)&amp;"/"&amp;LEFT(INDEX(holidays!$B:$B,$AK$3+AL35),FIND(",",INDEX(holidays!$B:$B,$AK$3+AL35))-1)</f>
        <v>2021/9</v>
      </c>
      <c r="AN35" s="36" t="str" cm="1">
        <f t="array" ref="AN35">INDEX(holidays!$D:$D,$AK$3+AL35)</f>
        <v>4,11,18</v>
      </c>
    </row>
    <row r="36" spans="1:40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15"/>
        <v>-</v>
      </c>
      <c r="AJ36" s="36" t="str">
        <f t="shared" si="16"/>
        <v>-</v>
      </c>
      <c r="AK36" s="42"/>
      <c r="AL36" s="35">
        <f t="shared" si="17"/>
        <v>33</v>
      </c>
      <c r="AM36" s="36" t="str" cm="1">
        <f t="array" ref="AM36">LEFT(INDEX(holidays!$A:$A,$AK$3+AL36),FIND(",",INDEX(holidays!$A:$A,$AK$3+AL36))-1)&amp;"/"&amp;LEFT(INDEX(holidays!$B:$B,$AK$3+AL36),FIND(",",INDEX(holidays!$B:$B,$AK$3+AL36))-1)</f>
        <v>2021/10</v>
      </c>
      <c r="AN36" s="36" t="str" cm="1">
        <f t="array" ref="AN36">INDEX(holidays!$D:$D,$AK$3+AL36)</f>
        <v>2,9,16,30</v>
      </c>
    </row>
    <row r="37" spans="1:40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15"/>
        <v>-</v>
      </c>
      <c r="AJ37" s="36" t="str">
        <f t="shared" si="16"/>
        <v>-</v>
      </c>
      <c r="AK37" s="42"/>
      <c r="AL37" s="35">
        <f t="shared" si="17"/>
        <v>34</v>
      </c>
      <c r="AM37" s="36" t="str" cm="1">
        <f t="array" ref="AM37">LEFT(INDEX(holidays!$A:$A,$AK$3+AL37),FIND(",",INDEX(holidays!$A:$A,$AK$3+AL37))-1)&amp;"/"&amp;LEFT(INDEX(holidays!$B:$B,$AK$3+AL37),FIND(",",INDEX(holidays!$B:$B,$AK$3+AL37))-1)</f>
        <v>2021/11</v>
      </c>
      <c r="AN37" s="36" t="str" cm="1">
        <f t="array" ref="AN37">INDEX(holidays!$D:$D,$AK$3+AL37)</f>
        <v>13,20</v>
      </c>
    </row>
    <row r="38" spans="1:40" ht="6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15"/>
        <v>-</v>
      </c>
      <c r="AJ38" s="36" t="str">
        <f t="shared" si="16"/>
        <v>-</v>
      </c>
      <c r="AK38" s="42"/>
      <c r="AL38" s="35">
        <f t="shared" si="17"/>
        <v>35</v>
      </c>
      <c r="AM38" s="36" t="str" cm="1">
        <f t="array" ref="AM38">LEFT(INDEX(holidays!$A:$A,$AK$3+AL38),FIND(",",INDEX(holidays!$A:$A,$AK$3+AL38))-1)&amp;"/"&amp;LEFT(INDEX(holidays!$B:$B,$AK$3+AL38),FIND(",",INDEX(holidays!$B:$B,$AK$3+AL38))-1)</f>
        <v>2021/12</v>
      </c>
      <c r="AN38" s="36" t="str" cm="1">
        <f t="array" ref="AN38">INDEX(holidays!$D:$D,$AK$3+AL38)</f>
        <v>4,11,18,28,29,30,31</v>
      </c>
    </row>
  </sheetData>
  <mergeCells count="2">
    <mergeCell ref="C2:I2"/>
    <mergeCell ref="K2:Q2"/>
  </mergeCells>
  <phoneticPr fontId="2"/>
  <conditionalFormatting sqref="C8:I9">
    <cfRule type="cellIs" dxfId="51" priority="2" operator="lessThan">
      <formula>15</formula>
    </cfRule>
  </conditionalFormatting>
  <conditionalFormatting sqref="C4:H4">
    <cfRule type="cellIs" dxfId="50" priority="1" operator="greaterThan">
      <formula>7</formula>
    </cfRule>
  </conditionalFormatting>
  <conditionalFormatting sqref="C4:I9">
    <cfRule type="cellIs" dxfId="49" priority="3" operator="equal">
      <formula>S4</formula>
    </cfRule>
    <cfRule type="cellIs" dxfId="48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2F713-4146-CD43-BA36-D9C81A56D1EC}">
  <dimension ref="A1:AN38"/>
  <sheetViews>
    <sheetView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16384" width="19" style="4"/>
  </cols>
  <sheetData>
    <row r="1" spans="1:40" ht="60" customHeight="1" thickBot="1">
      <c r="A1" s="7">
        <f>WEEKDAY($K$2)</f>
        <v>4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令和3(2021)年9月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MONTH(当月カレンダー!$K$2)+8, 1)</f>
        <v>44440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44430</v>
      </c>
      <c r="L3" s="45">
        <f t="shared" ref="L3:Q9" si="5">DATE(YEAR($K$2),MONTH($K$2),1-$A$1+L$1+7*$A3)</f>
        <v>44431</v>
      </c>
      <c r="M3" s="45">
        <f t="shared" si="5"/>
        <v>44432</v>
      </c>
      <c r="N3" s="45">
        <f t="shared" si="5"/>
        <v>44433</v>
      </c>
      <c r="O3" s="45">
        <f t="shared" si="5"/>
        <v>44434</v>
      </c>
      <c r="P3" s="45">
        <f t="shared" si="5"/>
        <v>44435</v>
      </c>
      <c r="Q3" s="12">
        <f t="shared" si="5"/>
        <v>44436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4,11,18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</v>
      </c>
    </row>
    <row r="4" spans="1:40" s="35" customFormat="1" ht="60" customHeight="1">
      <c r="A4" s="33">
        <v>0</v>
      </c>
      <c r="B4" s="33"/>
      <c r="C4" s="27">
        <f>DAY(K4)</f>
        <v>29</v>
      </c>
      <c r="D4" s="28">
        <f t="shared" ref="D4:I9" si="6">DAY(L4)</f>
        <v>30</v>
      </c>
      <c r="E4" s="28">
        <f t="shared" si="6"/>
        <v>31</v>
      </c>
      <c r="F4" s="28">
        <f t="shared" si="6"/>
        <v>1</v>
      </c>
      <c r="G4" s="28">
        <f t="shared" si="6"/>
        <v>2</v>
      </c>
      <c r="H4" s="28">
        <f t="shared" si="6"/>
        <v>3</v>
      </c>
      <c r="I4" s="29">
        <f t="shared" si="6"/>
        <v>4</v>
      </c>
      <c r="J4" s="33"/>
      <c r="K4" s="11">
        <f t="shared" ref="K4:K9" si="7">DATE(YEAR($K$2),MONTH($K$2),1-$A$1+K$1+7*$A4)</f>
        <v>44437</v>
      </c>
      <c r="L4" s="45">
        <f t="shared" si="5"/>
        <v>44438</v>
      </c>
      <c r="M4" s="45">
        <f t="shared" si="5"/>
        <v>44439</v>
      </c>
      <c r="N4" s="45">
        <f t="shared" si="5"/>
        <v>44440</v>
      </c>
      <c r="O4" s="45">
        <f t="shared" si="5"/>
        <v>44441</v>
      </c>
      <c r="P4" s="45">
        <f t="shared" si="5"/>
        <v>44442</v>
      </c>
      <c r="Q4" s="12">
        <f t="shared" si="5"/>
        <v>44443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4</v>
      </c>
      <c r="AI4" s="36" t="str">
        <f t="shared" ref="AI4:AI9" si="9">IFERROR(LEFT(AJ3,FIND(",",AJ3)-1),AJ3)</f>
        <v>4</v>
      </c>
      <c r="AJ4" s="36" t="str">
        <f>IFERROR(MID(AJ3,FIND(",",AJ3)+1,LEN(AJ3)),"-")</f>
        <v>11,18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</v>
      </c>
    </row>
    <row r="5" spans="1:40" s="35" customFormat="1" ht="60" customHeight="1">
      <c r="A5" s="33">
        <f>A4+1</f>
        <v>1</v>
      </c>
      <c r="B5" s="33"/>
      <c r="C5" s="27">
        <f t="shared" ref="C5:C9" si="10">DAY(K5)</f>
        <v>5</v>
      </c>
      <c r="D5" s="28">
        <f t="shared" si="6"/>
        <v>6</v>
      </c>
      <c r="E5" s="28">
        <f t="shared" si="6"/>
        <v>7</v>
      </c>
      <c r="F5" s="28">
        <f t="shared" si="6"/>
        <v>8</v>
      </c>
      <c r="G5" s="28">
        <f t="shared" si="6"/>
        <v>9</v>
      </c>
      <c r="H5" s="28">
        <f t="shared" si="6"/>
        <v>10</v>
      </c>
      <c r="I5" s="29">
        <f t="shared" si="6"/>
        <v>11</v>
      </c>
      <c r="J5" s="33"/>
      <c r="K5" s="11">
        <f t="shared" si="7"/>
        <v>44444</v>
      </c>
      <c r="L5" s="45">
        <f t="shared" si="5"/>
        <v>44445</v>
      </c>
      <c r="M5" s="45">
        <f t="shared" si="5"/>
        <v>44446</v>
      </c>
      <c r="N5" s="45">
        <f t="shared" si="5"/>
        <v>44447</v>
      </c>
      <c r="O5" s="45">
        <f t="shared" si="5"/>
        <v>44448</v>
      </c>
      <c r="P5" s="45">
        <f t="shared" si="5"/>
        <v>44449</v>
      </c>
      <c r="Q5" s="12">
        <f t="shared" si="5"/>
        <v>44450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1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11</v>
      </c>
      <c r="AI5" s="36" t="str">
        <f t="shared" si="9"/>
        <v>11</v>
      </c>
      <c r="AJ5" s="36" t="str">
        <f t="shared" ref="AJ5:AJ9" si="12">IFERROR(MID(AJ4,FIND(",",AJ4)+1,LEN(AJ4)),"-")</f>
        <v>18</v>
      </c>
      <c r="AL5" s="35">
        <f t="shared" ref="AL5:AL9" si="13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</v>
      </c>
    </row>
    <row r="6" spans="1:40" s="35" customFormat="1" ht="60" customHeight="1">
      <c r="A6" s="33">
        <f t="shared" ref="A6:A9" si="14">A5+1</f>
        <v>2</v>
      </c>
      <c r="B6" s="33"/>
      <c r="C6" s="27">
        <f t="shared" si="10"/>
        <v>12</v>
      </c>
      <c r="D6" s="28">
        <f t="shared" si="6"/>
        <v>13</v>
      </c>
      <c r="E6" s="28">
        <f t="shared" si="6"/>
        <v>14</v>
      </c>
      <c r="F6" s="28">
        <f t="shared" si="6"/>
        <v>15</v>
      </c>
      <c r="G6" s="28">
        <f t="shared" si="6"/>
        <v>16</v>
      </c>
      <c r="H6" s="28">
        <f t="shared" si="6"/>
        <v>17</v>
      </c>
      <c r="I6" s="29">
        <f t="shared" si="6"/>
        <v>18</v>
      </c>
      <c r="J6" s="33"/>
      <c r="K6" s="11">
        <f t="shared" si="7"/>
        <v>44451</v>
      </c>
      <c r="L6" s="45">
        <f t="shared" si="5"/>
        <v>44452</v>
      </c>
      <c r="M6" s="45">
        <f t="shared" si="5"/>
        <v>44453</v>
      </c>
      <c r="N6" s="45">
        <f t="shared" si="5"/>
        <v>44454</v>
      </c>
      <c r="O6" s="45">
        <f t="shared" si="5"/>
        <v>44455</v>
      </c>
      <c r="P6" s="45">
        <f t="shared" si="5"/>
        <v>44456</v>
      </c>
      <c r="Q6" s="12">
        <f t="shared" si="5"/>
        <v>44457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1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18</v>
      </c>
      <c r="AI6" s="36" t="str">
        <f t="shared" si="9"/>
        <v>18</v>
      </c>
      <c r="AJ6" s="36" t="str">
        <f t="shared" si="12"/>
        <v>-</v>
      </c>
      <c r="AL6" s="35">
        <f t="shared" si="13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</row>
    <row r="7" spans="1:40" s="35" customFormat="1" ht="60" customHeight="1">
      <c r="A7" s="33">
        <f t="shared" si="14"/>
        <v>3</v>
      </c>
      <c r="B7" s="33"/>
      <c r="C7" s="27">
        <f t="shared" si="10"/>
        <v>19</v>
      </c>
      <c r="D7" s="28">
        <f t="shared" si="6"/>
        <v>20</v>
      </c>
      <c r="E7" s="28">
        <f t="shared" si="6"/>
        <v>21</v>
      </c>
      <c r="F7" s="28">
        <f t="shared" si="6"/>
        <v>22</v>
      </c>
      <c r="G7" s="28">
        <f t="shared" si="6"/>
        <v>23</v>
      </c>
      <c r="H7" s="28">
        <f t="shared" si="6"/>
        <v>24</v>
      </c>
      <c r="I7" s="29">
        <f t="shared" si="6"/>
        <v>25</v>
      </c>
      <c r="J7" s="33"/>
      <c r="K7" s="11">
        <f t="shared" si="7"/>
        <v>44458</v>
      </c>
      <c r="L7" s="45">
        <f t="shared" si="5"/>
        <v>44459</v>
      </c>
      <c r="M7" s="45">
        <f t="shared" si="5"/>
        <v>44460</v>
      </c>
      <c r="N7" s="45">
        <f t="shared" si="5"/>
        <v>44461</v>
      </c>
      <c r="O7" s="45">
        <f t="shared" si="5"/>
        <v>44462</v>
      </c>
      <c r="P7" s="45">
        <f t="shared" si="5"/>
        <v>44463</v>
      </c>
      <c r="Q7" s="12">
        <f t="shared" si="5"/>
        <v>44464</v>
      </c>
      <c r="R7" s="33"/>
      <c r="S7" s="19" t="str">
        <f>IF(IFERROR(MATCH(K7,祝日!$B:$B,0),-1)&gt;0,C7,"")</f>
        <v/>
      </c>
      <c r="T7" s="37">
        <f>IF(IFERROR(MATCH(L7,祝日!$B:$B,0),-1)&gt;0,D7,"")</f>
        <v>20</v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>
        <f>IF(IFERROR(MATCH(O7,祝日!$B:$B,0),-1)&gt;0,G7,"")</f>
        <v>23</v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1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-</v>
      </c>
      <c r="AJ7" s="36" t="str">
        <f t="shared" si="12"/>
        <v>-</v>
      </c>
      <c r="AL7" s="35">
        <f t="shared" si="13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</v>
      </c>
    </row>
    <row r="8" spans="1:40" s="35" customFormat="1" ht="60" customHeight="1">
      <c r="A8" s="33">
        <f t="shared" si="14"/>
        <v>4</v>
      </c>
      <c r="B8" s="33"/>
      <c r="C8" s="27">
        <f t="shared" si="10"/>
        <v>26</v>
      </c>
      <c r="D8" s="28">
        <f t="shared" si="6"/>
        <v>27</v>
      </c>
      <c r="E8" s="28">
        <f t="shared" si="6"/>
        <v>28</v>
      </c>
      <c r="F8" s="28">
        <f t="shared" si="6"/>
        <v>29</v>
      </c>
      <c r="G8" s="28">
        <f t="shared" si="6"/>
        <v>30</v>
      </c>
      <c r="H8" s="28">
        <f t="shared" si="6"/>
        <v>1</v>
      </c>
      <c r="I8" s="29">
        <f t="shared" si="6"/>
        <v>2</v>
      </c>
      <c r="J8" s="33"/>
      <c r="K8" s="11">
        <f t="shared" si="7"/>
        <v>44465</v>
      </c>
      <c r="L8" s="45">
        <f t="shared" si="5"/>
        <v>44466</v>
      </c>
      <c r="M8" s="45">
        <f t="shared" si="5"/>
        <v>44467</v>
      </c>
      <c r="N8" s="45">
        <f t="shared" si="5"/>
        <v>44468</v>
      </c>
      <c r="O8" s="45">
        <f t="shared" si="5"/>
        <v>44469</v>
      </c>
      <c r="P8" s="45">
        <f t="shared" si="5"/>
        <v>44470</v>
      </c>
      <c r="Q8" s="12">
        <f t="shared" si="5"/>
        <v>44471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1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 t="str">
        <f t="shared" si="8"/>
        <v/>
      </c>
      <c r="AI8" s="36" t="str">
        <f t="shared" si="9"/>
        <v>-</v>
      </c>
      <c r="AJ8" s="36" t="str">
        <f t="shared" si="12"/>
        <v>-</v>
      </c>
      <c r="AL8" s="35">
        <f t="shared" si="13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</row>
    <row r="9" spans="1:40" s="35" customFormat="1" ht="60" customHeight="1" thickBot="1">
      <c r="A9" s="33">
        <f t="shared" si="14"/>
        <v>5</v>
      </c>
      <c r="B9" s="33"/>
      <c r="C9" s="30">
        <f t="shared" si="10"/>
        <v>3</v>
      </c>
      <c r="D9" s="31">
        <f t="shared" si="6"/>
        <v>4</v>
      </c>
      <c r="E9" s="31">
        <f t="shared" si="6"/>
        <v>5</v>
      </c>
      <c r="F9" s="31">
        <f t="shared" si="6"/>
        <v>6</v>
      </c>
      <c r="G9" s="31">
        <f t="shared" si="6"/>
        <v>7</v>
      </c>
      <c r="H9" s="31">
        <f t="shared" si="6"/>
        <v>8</v>
      </c>
      <c r="I9" s="32">
        <f t="shared" si="6"/>
        <v>9</v>
      </c>
      <c r="J9" s="33"/>
      <c r="K9" s="13">
        <f t="shared" si="7"/>
        <v>44472</v>
      </c>
      <c r="L9" s="14">
        <f t="shared" si="5"/>
        <v>44473</v>
      </c>
      <c r="M9" s="14">
        <f t="shared" si="5"/>
        <v>44474</v>
      </c>
      <c r="N9" s="14">
        <f t="shared" si="5"/>
        <v>44475</v>
      </c>
      <c r="O9" s="14">
        <f t="shared" si="5"/>
        <v>44476</v>
      </c>
      <c r="P9" s="14">
        <f t="shared" si="5"/>
        <v>44477</v>
      </c>
      <c r="Q9" s="15">
        <f t="shared" si="5"/>
        <v>44478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1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2"/>
        <v>-</v>
      </c>
      <c r="AL9" s="35">
        <f t="shared" si="13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</row>
    <row r="10" spans="1:40" s="35" customFormat="1" ht="60" customHeight="1">
      <c r="C10" s="38"/>
      <c r="I10" s="39"/>
      <c r="AI10" s="36" t="str">
        <f t="shared" ref="AI10:AI38" si="15">IFERROR(LEFT(AJ9,FIND(",",AJ9)-1),AJ9)</f>
        <v>-</v>
      </c>
      <c r="AJ10" s="36" t="str">
        <f t="shared" ref="AJ10:AJ38" si="16">IFERROR(MID(AJ9,FIND(",",AJ9)+1,LEN(AJ9)),"-")</f>
        <v>-</v>
      </c>
      <c r="AL10" s="35">
        <f t="shared" ref="AL10:AL38" si="17">AL9+1</f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</v>
      </c>
    </row>
    <row r="11" spans="1:40" s="35" customFormat="1" ht="60" customHeight="1">
      <c r="C11" s="38"/>
      <c r="I11" s="39"/>
      <c r="AI11" s="36" t="str">
        <f t="shared" si="15"/>
        <v>-</v>
      </c>
      <c r="AJ11" s="36" t="str">
        <f t="shared" si="16"/>
        <v>-</v>
      </c>
      <c r="AL11" s="35">
        <f t="shared" si="17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</row>
    <row r="12" spans="1:40" s="35" customFormat="1" ht="60" customHeight="1">
      <c r="C12" s="38"/>
      <c r="I12" s="39"/>
      <c r="AI12" s="36" t="str">
        <f t="shared" si="15"/>
        <v>-</v>
      </c>
      <c r="AJ12" s="36" t="str">
        <f t="shared" si="16"/>
        <v>-</v>
      </c>
      <c r="AL12" s="35">
        <f t="shared" si="17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</row>
    <row r="13" spans="1:40" s="35" customFormat="1" ht="60" customHeight="1">
      <c r="C13" s="38"/>
      <c r="I13" s="39"/>
      <c r="AI13" s="36" t="str">
        <f t="shared" si="15"/>
        <v>-</v>
      </c>
      <c r="AJ13" s="36" t="str">
        <f t="shared" si="16"/>
        <v>-</v>
      </c>
      <c r="AL13" s="35">
        <f t="shared" si="17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</v>
      </c>
    </row>
    <row r="14" spans="1:40" s="35" customFormat="1" ht="60" customHeight="1">
      <c r="C14" s="38"/>
      <c r="I14" s="39"/>
      <c r="AI14" s="36" t="str">
        <f t="shared" si="15"/>
        <v>-</v>
      </c>
      <c r="AJ14" s="36" t="str">
        <f t="shared" si="16"/>
        <v>-</v>
      </c>
      <c r="AL14" s="35">
        <f t="shared" si="17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</row>
    <row r="15" spans="1:40" s="35" customFormat="1" ht="60" customHeight="1">
      <c r="C15" s="38"/>
      <c r="I15" s="39"/>
      <c r="AI15" s="36" t="str">
        <f t="shared" si="15"/>
        <v>-</v>
      </c>
      <c r="AJ15" s="36" t="str">
        <f t="shared" si="16"/>
        <v>-</v>
      </c>
      <c r="AL15" s="35">
        <f t="shared" si="17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</v>
      </c>
    </row>
    <row r="16" spans="1:40" s="35" customFormat="1" ht="60" customHeight="1">
      <c r="C16" s="38"/>
      <c r="I16" s="39"/>
      <c r="AI16" s="36" t="str">
        <f t="shared" si="15"/>
        <v>-</v>
      </c>
      <c r="AJ16" s="36" t="str">
        <f t="shared" si="16"/>
        <v>-</v>
      </c>
      <c r="AL16" s="35">
        <f t="shared" si="17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</v>
      </c>
    </row>
    <row r="17" spans="3:40" s="35" customFormat="1" ht="60" customHeight="1">
      <c r="C17" s="38"/>
      <c r="I17" s="39"/>
      <c r="AI17" s="36" t="str">
        <f t="shared" si="15"/>
        <v>-</v>
      </c>
      <c r="AJ17" s="36" t="str">
        <f t="shared" si="16"/>
        <v>-</v>
      </c>
      <c r="AL17" s="35">
        <f t="shared" si="17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</row>
    <row r="18" spans="3:40" s="35" customFormat="1" ht="60" customHeight="1">
      <c r="C18" s="38"/>
      <c r="I18" s="39"/>
      <c r="AI18" s="36" t="str">
        <f t="shared" si="15"/>
        <v>-</v>
      </c>
      <c r="AJ18" s="36" t="str">
        <f t="shared" si="16"/>
        <v>-</v>
      </c>
      <c r="AL18" s="35">
        <f t="shared" si="17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</row>
    <row r="19" spans="3:40" s="35" customFormat="1" ht="60" customHeight="1">
      <c r="C19" s="38"/>
      <c r="I19" s="39"/>
      <c r="AI19" s="36" t="str">
        <f t="shared" si="15"/>
        <v>-</v>
      </c>
      <c r="AJ19" s="36" t="str">
        <f t="shared" si="16"/>
        <v>-</v>
      </c>
      <c r="AL19" s="35">
        <f t="shared" si="17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</v>
      </c>
    </row>
    <row r="20" spans="3:40" s="35" customFormat="1" ht="60" customHeight="1">
      <c r="C20" s="38"/>
      <c r="I20" s="39"/>
      <c r="AI20" s="36" t="str">
        <f t="shared" si="15"/>
        <v>-</v>
      </c>
      <c r="AJ20" s="36" t="str">
        <f t="shared" si="16"/>
        <v>-</v>
      </c>
      <c r="AL20" s="35">
        <f t="shared" si="17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</row>
    <row r="21" spans="3:40" s="35" customFormat="1" ht="60" customHeight="1">
      <c r="C21" s="38"/>
      <c r="I21" s="39"/>
      <c r="AI21" s="36" t="str">
        <f t="shared" si="15"/>
        <v>-</v>
      </c>
      <c r="AJ21" s="36" t="str">
        <f t="shared" si="16"/>
        <v>-</v>
      </c>
      <c r="AL21" s="35">
        <f t="shared" si="17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</row>
    <row r="22" spans="3:40" s="35" customFormat="1" ht="60" customHeight="1">
      <c r="C22" s="38"/>
      <c r="I22" s="39"/>
      <c r="AI22" s="36" t="str">
        <f t="shared" si="15"/>
        <v>-</v>
      </c>
      <c r="AJ22" s="36" t="str">
        <f t="shared" si="16"/>
        <v>-</v>
      </c>
      <c r="AL22" s="35">
        <f t="shared" si="17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</v>
      </c>
    </row>
    <row r="23" spans="3:40" s="35" customFormat="1" ht="60" customHeight="1">
      <c r="C23" s="38"/>
      <c r="I23" s="39"/>
      <c r="AI23" s="36" t="str">
        <f t="shared" si="15"/>
        <v>-</v>
      </c>
      <c r="AJ23" s="36" t="str">
        <f t="shared" si="16"/>
        <v>-</v>
      </c>
      <c r="AL23" s="35">
        <f t="shared" si="17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</row>
    <row r="24" spans="3:40" s="35" customFormat="1" ht="60" customHeight="1">
      <c r="C24" s="38"/>
      <c r="I24" s="39"/>
      <c r="AI24" s="36" t="str">
        <f t="shared" si="15"/>
        <v>-</v>
      </c>
      <c r="AJ24" s="36" t="str">
        <f t="shared" si="16"/>
        <v>-</v>
      </c>
      <c r="AL24" s="35">
        <f t="shared" si="17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</row>
    <row r="25" spans="3:40" s="35" customFormat="1" ht="60" customHeight="1">
      <c r="C25" s="38"/>
      <c r="I25" s="39"/>
      <c r="AI25" s="36" t="str">
        <f t="shared" si="15"/>
        <v>-</v>
      </c>
      <c r="AJ25" s="36" t="str">
        <f t="shared" si="16"/>
        <v>-</v>
      </c>
      <c r="AL25" s="35">
        <f t="shared" si="17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</v>
      </c>
    </row>
    <row r="26" spans="3:40" s="35" customFormat="1" ht="60" customHeight="1">
      <c r="C26" s="38"/>
      <c r="I26" s="39"/>
      <c r="AI26" s="36" t="str">
        <f t="shared" si="15"/>
        <v>-</v>
      </c>
      <c r="AJ26" s="36" t="str">
        <f t="shared" si="16"/>
        <v>-</v>
      </c>
      <c r="AL26" s="35">
        <f t="shared" si="17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</row>
    <row r="27" spans="3:40" s="35" customFormat="1" ht="60" customHeight="1">
      <c r="C27" s="38"/>
      <c r="I27" s="39"/>
      <c r="AI27" s="36" t="str">
        <f t="shared" si="15"/>
        <v>-</v>
      </c>
      <c r="AJ27" s="36" t="str">
        <f t="shared" si="16"/>
        <v>-</v>
      </c>
      <c r="AL27" s="35">
        <f t="shared" si="17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</row>
    <row r="28" spans="3:40" s="35" customFormat="1" ht="60" customHeight="1">
      <c r="C28" s="38"/>
      <c r="I28" s="39"/>
      <c r="AI28" s="36" t="str">
        <f t="shared" si="15"/>
        <v>-</v>
      </c>
      <c r="AJ28" s="36" t="str">
        <f t="shared" si="16"/>
        <v>-</v>
      </c>
      <c r="AL28" s="35">
        <f t="shared" si="17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</row>
    <row r="29" spans="3:40" s="35" customFormat="1" ht="60" customHeight="1">
      <c r="C29" s="38"/>
      <c r="I29" s="39"/>
      <c r="AI29" s="36" t="str">
        <f t="shared" si="15"/>
        <v>-</v>
      </c>
      <c r="AJ29" s="36" t="str">
        <f t="shared" si="16"/>
        <v>-</v>
      </c>
      <c r="AL29" s="35">
        <f t="shared" si="17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</row>
    <row r="30" spans="3:40" s="35" customFormat="1" ht="60" customHeight="1">
      <c r="C30" s="38"/>
      <c r="I30" s="39"/>
      <c r="AI30" s="36" t="str">
        <f t="shared" si="15"/>
        <v>-</v>
      </c>
      <c r="AJ30" s="36" t="str">
        <f t="shared" si="16"/>
        <v>-</v>
      </c>
      <c r="AL30" s="35">
        <f t="shared" si="17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</row>
    <row r="31" spans="3:40" s="35" customFormat="1" ht="60" customHeight="1">
      <c r="C31" s="38"/>
      <c r="I31" s="39"/>
      <c r="AI31" s="36" t="str">
        <f t="shared" si="15"/>
        <v>-</v>
      </c>
      <c r="AJ31" s="36" t="str">
        <f t="shared" si="16"/>
        <v>-</v>
      </c>
      <c r="AL31" s="35">
        <f t="shared" si="17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</row>
    <row r="32" spans="3:40" s="35" customFormat="1" ht="60" customHeight="1">
      <c r="C32" s="38"/>
      <c r="I32" s="39"/>
      <c r="AI32" s="36" t="str">
        <f t="shared" si="15"/>
        <v>-</v>
      </c>
      <c r="AJ32" s="36" t="str">
        <f t="shared" si="16"/>
        <v>-</v>
      </c>
      <c r="AL32" s="35">
        <f t="shared" si="17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</row>
    <row r="33" spans="1:40" s="35" customFormat="1" ht="60" customHeight="1">
      <c r="C33" s="38"/>
      <c r="I33" s="39"/>
      <c r="AI33" s="36" t="str">
        <f t="shared" si="15"/>
        <v>-</v>
      </c>
      <c r="AJ33" s="36" t="str">
        <f t="shared" si="16"/>
        <v>-</v>
      </c>
      <c r="AL33" s="35">
        <f t="shared" si="17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</row>
    <row r="34" spans="1:40" s="35" customFormat="1" ht="60" customHeight="1">
      <c r="C34" s="38"/>
      <c r="I34" s="39"/>
      <c r="AI34" s="36" t="str">
        <f t="shared" si="15"/>
        <v>-</v>
      </c>
      <c r="AJ34" s="36" t="str">
        <f t="shared" si="16"/>
        <v>-</v>
      </c>
      <c r="AL34" s="35">
        <f t="shared" si="17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</row>
    <row r="35" spans="1:40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15"/>
        <v>-</v>
      </c>
      <c r="AJ35" s="36" t="str">
        <f t="shared" si="16"/>
        <v>-</v>
      </c>
      <c r="AK35" s="42"/>
      <c r="AL35" s="35">
        <f t="shared" si="17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</row>
    <row r="36" spans="1:40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15"/>
        <v>-</v>
      </c>
      <c r="AJ36" s="36" t="str">
        <f t="shared" si="16"/>
        <v>-</v>
      </c>
      <c r="AK36" s="42"/>
      <c r="AL36" s="35">
        <f t="shared" si="17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</row>
    <row r="37" spans="1:40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15"/>
        <v>-</v>
      </c>
      <c r="AJ37" s="36" t="str">
        <f t="shared" si="16"/>
        <v>-</v>
      </c>
      <c r="AK37" s="42"/>
      <c r="AL37" s="35">
        <f t="shared" si="17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</row>
    <row r="38" spans="1:40" ht="6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15"/>
        <v>-</v>
      </c>
      <c r="AJ38" s="36" t="str">
        <f t="shared" si="16"/>
        <v>-</v>
      </c>
      <c r="AK38" s="42"/>
      <c r="AL38" s="35">
        <f t="shared" si="17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</row>
  </sheetData>
  <mergeCells count="2">
    <mergeCell ref="C2:I2"/>
    <mergeCell ref="K2:Q2"/>
  </mergeCells>
  <phoneticPr fontId="2"/>
  <conditionalFormatting sqref="C8:I9">
    <cfRule type="cellIs" dxfId="15" priority="2" operator="lessThan">
      <formula>15</formula>
    </cfRule>
  </conditionalFormatting>
  <conditionalFormatting sqref="C4:H4">
    <cfRule type="cellIs" dxfId="14" priority="1" operator="greaterThan">
      <formula>7</formula>
    </cfRule>
  </conditionalFormatting>
  <conditionalFormatting sqref="C4:I9">
    <cfRule type="cellIs" dxfId="13" priority="3" operator="equal">
      <formula>S4</formula>
    </cfRule>
    <cfRule type="cellIs" dxfId="12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0A54B-2D58-914D-B3E3-A88C66977852}">
  <dimension ref="A1:AN38"/>
  <sheetViews>
    <sheetView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16384" width="19" style="4"/>
  </cols>
  <sheetData>
    <row r="1" spans="1:40" ht="60" customHeight="1" thickBot="1">
      <c r="A1" s="7">
        <f>WEEKDAY($K$2)</f>
        <v>6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令和3(2021)年10月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MONTH(当月カレンダー!$K$2)+9, 1)</f>
        <v>44470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44458</v>
      </c>
      <c r="L3" s="45">
        <f t="shared" ref="L3:Q9" si="5">DATE(YEAR($K$2),MONTH($K$2),1-$A$1+L$1+7*$A3)</f>
        <v>44459</v>
      </c>
      <c r="M3" s="45">
        <f t="shared" si="5"/>
        <v>44460</v>
      </c>
      <c r="N3" s="45">
        <f t="shared" si="5"/>
        <v>44461</v>
      </c>
      <c r="O3" s="45">
        <f t="shared" si="5"/>
        <v>44462</v>
      </c>
      <c r="P3" s="45">
        <f t="shared" si="5"/>
        <v>44463</v>
      </c>
      <c r="Q3" s="12">
        <f t="shared" si="5"/>
        <v>44464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2,9,16,30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</v>
      </c>
    </row>
    <row r="4" spans="1:40" s="35" customFormat="1" ht="60" customHeight="1">
      <c r="A4" s="33">
        <v>0</v>
      </c>
      <c r="B4" s="33"/>
      <c r="C4" s="27">
        <f>DAY(K4)</f>
        <v>26</v>
      </c>
      <c r="D4" s="28">
        <f t="shared" ref="D4:I9" si="6">DAY(L4)</f>
        <v>27</v>
      </c>
      <c r="E4" s="28">
        <f t="shared" si="6"/>
        <v>28</v>
      </c>
      <c r="F4" s="28">
        <f t="shared" si="6"/>
        <v>29</v>
      </c>
      <c r="G4" s="28">
        <f t="shared" si="6"/>
        <v>30</v>
      </c>
      <c r="H4" s="28">
        <f t="shared" si="6"/>
        <v>1</v>
      </c>
      <c r="I4" s="29">
        <f t="shared" si="6"/>
        <v>2</v>
      </c>
      <c r="J4" s="33"/>
      <c r="K4" s="11">
        <f t="shared" ref="K4:K9" si="7">DATE(YEAR($K$2),MONTH($K$2),1-$A$1+K$1+7*$A4)</f>
        <v>44465</v>
      </c>
      <c r="L4" s="45">
        <f t="shared" si="5"/>
        <v>44466</v>
      </c>
      <c r="M4" s="45">
        <f t="shared" si="5"/>
        <v>44467</v>
      </c>
      <c r="N4" s="45">
        <f t="shared" si="5"/>
        <v>44468</v>
      </c>
      <c r="O4" s="45">
        <f t="shared" si="5"/>
        <v>44469</v>
      </c>
      <c r="P4" s="45">
        <f t="shared" si="5"/>
        <v>44470</v>
      </c>
      <c r="Q4" s="12">
        <f t="shared" si="5"/>
        <v>44471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2</v>
      </c>
      <c r="AI4" s="36" t="str">
        <f t="shared" ref="AI4:AI9" si="9">IFERROR(LEFT(AJ3,FIND(",",AJ3)-1),AJ3)</f>
        <v>2</v>
      </c>
      <c r="AJ4" s="36" t="str">
        <f>IFERROR(MID(AJ3,FIND(",",AJ3)+1,LEN(AJ3)),"-")</f>
        <v>9,16,30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</v>
      </c>
    </row>
    <row r="5" spans="1:40" s="35" customFormat="1" ht="60" customHeight="1">
      <c r="A5" s="33">
        <f>A4+1</f>
        <v>1</v>
      </c>
      <c r="B5" s="33"/>
      <c r="C5" s="27">
        <f t="shared" ref="C5:C9" si="10">DAY(K5)</f>
        <v>3</v>
      </c>
      <c r="D5" s="28">
        <f t="shared" si="6"/>
        <v>4</v>
      </c>
      <c r="E5" s="28">
        <f t="shared" si="6"/>
        <v>5</v>
      </c>
      <c r="F5" s="28">
        <f t="shared" si="6"/>
        <v>6</v>
      </c>
      <c r="G5" s="28">
        <f t="shared" si="6"/>
        <v>7</v>
      </c>
      <c r="H5" s="28">
        <f t="shared" si="6"/>
        <v>8</v>
      </c>
      <c r="I5" s="29">
        <f t="shared" si="6"/>
        <v>9</v>
      </c>
      <c r="J5" s="33"/>
      <c r="K5" s="11">
        <f t="shared" si="7"/>
        <v>44472</v>
      </c>
      <c r="L5" s="45">
        <f t="shared" si="5"/>
        <v>44473</v>
      </c>
      <c r="M5" s="45">
        <f t="shared" si="5"/>
        <v>44474</v>
      </c>
      <c r="N5" s="45">
        <f t="shared" si="5"/>
        <v>44475</v>
      </c>
      <c r="O5" s="45">
        <f t="shared" si="5"/>
        <v>44476</v>
      </c>
      <c r="P5" s="45">
        <f t="shared" si="5"/>
        <v>44477</v>
      </c>
      <c r="Q5" s="12">
        <f t="shared" si="5"/>
        <v>44478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1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9</v>
      </c>
      <c r="AI5" s="36" t="str">
        <f t="shared" si="9"/>
        <v>9</v>
      </c>
      <c r="AJ5" s="36" t="str">
        <f t="shared" ref="AJ5:AJ9" si="12">IFERROR(MID(AJ4,FIND(",",AJ4)+1,LEN(AJ4)),"-")</f>
        <v>16,30</v>
      </c>
      <c r="AL5" s="35">
        <f t="shared" ref="AL5:AL9" si="13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</v>
      </c>
    </row>
    <row r="6" spans="1:40" s="35" customFormat="1" ht="60" customHeight="1">
      <c r="A6" s="33">
        <f t="shared" ref="A6:A9" si="14">A5+1</f>
        <v>2</v>
      </c>
      <c r="B6" s="33"/>
      <c r="C6" s="27">
        <f t="shared" si="10"/>
        <v>10</v>
      </c>
      <c r="D6" s="28">
        <f t="shared" si="6"/>
        <v>11</v>
      </c>
      <c r="E6" s="28">
        <f t="shared" si="6"/>
        <v>12</v>
      </c>
      <c r="F6" s="28">
        <f t="shared" si="6"/>
        <v>13</v>
      </c>
      <c r="G6" s="28">
        <f t="shared" si="6"/>
        <v>14</v>
      </c>
      <c r="H6" s="28">
        <f t="shared" si="6"/>
        <v>15</v>
      </c>
      <c r="I6" s="29">
        <f t="shared" si="6"/>
        <v>16</v>
      </c>
      <c r="J6" s="33"/>
      <c r="K6" s="11">
        <f t="shared" si="7"/>
        <v>44479</v>
      </c>
      <c r="L6" s="45">
        <f t="shared" si="5"/>
        <v>44480</v>
      </c>
      <c r="M6" s="45">
        <f t="shared" si="5"/>
        <v>44481</v>
      </c>
      <c r="N6" s="45">
        <f t="shared" si="5"/>
        <v>44482</v>
      </c>
      <c r="O6" s="45">
        <f t="shared" si="5"/>
        <v>44483</v>
      </c>
      <c r="P6" s="45">
        <f t="shared" si="5"/>
        <v>44484</v>
      </c>
      <c r="Q6" s="12">
        <f t="shared" si="5"/>
        <v>44485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1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16</v>
      </c>
      <c r="AI6" s="36" t="str">
        <f t="shared" si="9"/>
        <v>16</v>
      </c>
      <c r="AJ6" s="36" t="str">
        <f t="shared" si="12"/>
        <v>30</v>
      </c>
      <c r="AL6" s="35">
        <f t="shared" si="13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</row>
    <row r="7" spans="1:40" s="35" customFormat="1" ht="60" customHeight="1">
      <c r="A7" s="33">
        <f t="shared" si="14"/>
        <v>3</v>
      </c>
      <c r="B7" s="33"/>
      <c r="C7" s="27">
        <f t="shared" si="10"/>
        <v>17</v>
      </c>
      <c r="D7" s="28">
        <f t="shared" si="6"/>
        <v>18</v>
      </c>
      <c r="E7" s="28">
        <f t="shared" si="6"/>
        <v>19</v>
      </c>
      <c r="F7" s="28">
        <f t="shared" si="6"/>
        <v>20</v>
      </c>
      <c r="G7" s="28">
        <f t="shared" si="6"/>
        <v>21</v>
      </c>
      <c r="H7" s="28">
        <f t="shared" si="6"/>
        <v>22</v>
      </c>
      <c r="I7" s="29">
        <f t="shared" si="6"/>
        <v>23</v>
      </c>
      <c r="J7" s="33"/>
      <c r="K7" s="11">
        <f t="shared" si="7"/>
        <v>44486</v>
      </c>
      <c r="L7" s="45">
        <f t="shared" si="5"/>
        <v>44487</v>
      </c>
      <c r="M7" s="45">
        <f t="shared" si="5"/>
        <v>44488</v>
      </c>
      <c r="N7" s="45">
        <f t="shared" si="5"/>
        <v>44489</v>
      </c>
      <c r="O7" s="45">
        <f t="shared" si="5"/>
        <v>44490</v>
      </c>
      <c r="P7" s="45">
        <f t="shared" si="5"/>
        <v>44491</v>
      </c>
      <c r="Q7" s="12">
        <f t="shared" si="5"/>
        <v>44492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1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30</v>
      </c>
      <c r="AJ7" s="36" t="str">
        <f t="shared" si="12"/>
        <v>-</v>
      </c>
      <c r="AL7" s="35">
        <f t="shared" si="13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</v>
      </c>
    </row>
    <row r="8" spans="1:40" s="35" customFormat="1" ht="60" customHeight="1">
      <c r="A8" s="33">
        <f t="shared" si="14"/>
        <v>4</v>
      </c>
      <c r="B8" s="33"/>
      <c r="C8" s="27">
        <f t="shared" si="10"/>
        <v>24</v>
      </c>
      <c r="D8" s="28">
        <f t="shared" si="6"/>
        <v>25</v>
      </c>
      <c r="E8" s="28">
        <f t="shared" si="6"/>
        <v>26</v>
      </c>
      <c r="F8" s="28">
        <f t="shared" si="6"/>
        <v>27</v>
      </c>
      <c r="G8" s="28">
        <f t="shared" si="6"/>
        <v>28</v>
      </c>
      <c r="H8" s="28">
        <f t="shared" si="6"/>
        <v>29</v>
      </c>
      <c r="I8" s="29">
        <f t="shared" si="6"/>
        <v>30</v>
      </c>
      <c r="J8" s="33"/>
      <c r="K8" s="11">
        <f t="shared" si="7"/>
        <v>44493</v>
      </c>
      <c r="L8" s="45">
        <f t="shared" si="5"/>
        <v>44494</v>
      </c>
      <c r="M8" s="45">
        <f t="shared" si="5"/>
        <v>44495</v>
      </c>
      <c r="N8" s="45">
        <f t="shared" si="5"/>
        <v>44496</v>
      </c>
      <c r="O8" s="45">
        <f t="shared" si="5"/>
        <v>44497</v>
      </c>
      <c r="P8" s="45">
        <f t="shared" si="5"/>
        <v>44498</v>
      </c>
      <c r="Q8" s="12">
        <f t="shared" si="5"/>
        <v>44499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1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>
        <f t="shared" si="8"/>
        <v>30</v>
      </c>
      <c r="AI8" s="36" t="str">
        <f t="shared" si="9"/>
        <v>-</v>
      </c>
      <c r="AJ8" s="36" t="str">
        <f t="shared" si="12"/>
        <v>-</v>
      </c>
      <c r="AL8" s="35">
        <f t="shared" si="13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</row>
    <row r="9" spans="1:40" s="35" customFormat="1" ht="60" customHeight="1" thickBot="1">
      <c r="A9" s="33">
        <f t="shared" si="14"/>
        <v>5</v>
      </c>
      <c r="B9" s="33"/>
      <c r="C9" s="30">
        <f t="shared" si="10"/>
        <v>31</v>
      </c>
      <c r="D9" s="31">
        <f t="shared" si="6"/>
        <v>1</v>
      </c>
      <c r="E9" s="31">
        <f t="shared" si="6"/>
        <v>2</v>
      </c>
      <c r="F9" s="31">
        <f t="shared" si="6"/>
        <v>3</v>
      </c>
      <c r="G9" s="31">
        <f t="shared" si="6"/>
        <v>4</v>
      </c>
      <c r="H9" s="31">
        <f t="shared" si="6"/>
        <v>5</v>
      </c>
      <c r="I9" s="32">
        <f t="shared" si="6"/>
        <v>6</v>
      </c>
      <c r="J9" s="33"/>
      <c r="K9" s="13">
        <f t="shared" si="7"/>
        <v>44500</v>
      </c>
      <c r="L9" s="14">
        <f t="shared" si="5"/>
        <v>44501</v>
      </c>
      <c r="M9" s="14">
        <f t="shared" si="5"/>
        <v>44502</v>
      </c>
      <c r="N9" s="14">
        <f t="shared" si="5"/>
        <v>44503</v>
      </c>
      <c r="O9" s="14">
        <f t="shared" si="5"/>
        <v>44504</v>
      </c>
      <c r="P9" s="14">
        <f t="shared" si="5"/>
        <v>44505</v>
      </c>
      <c r="Q9" s="15">
        <f t="shared" si="5"/>
        <v>44506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>
        <f>IF(IFERROR(MATCH(N9,祝日!$B:$B,0),-1)&gt;0,F9,"")</f>
        <v>3</v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1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2"/>
        <v>-</v>
      </c>
      <c r="AL9" s="35">
        <f t="shared" si="13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</row>
    <row r="10" spans="1:40" s="35" customFormat="1" ht="60" customHeight="1">
      <c r="C10" s="38"/>
      <c r="I10" s="39"/>
      <c r="AI10" s="36" t="str">
        <f t="shared" ref="AI10:AI38" si="15">IFERROR(LEFT(AJ9,FIND(",",AJ9)-1),AJ9)</f>
        <v>-</v>
      </c>
      <c r="AJ10" s="36" t="str">
        <f t="shared" ref="AJ10:AJ38" si="16">IFERROR(MID(AJ9,FIND(",",AJ9)+1,LEN(AJ9)),"-")</f>
        <v>-</v>
      </c>
      <c r="AL10" s="35">
        <f t="shared" ref="AL10:AL38" si="17">AL9+1</f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</v>
      </c>
    </row>
    <row r="11" spans="1:40" s="35" customFormat="1" ht="60" customHeight="1">
      <c r="C11" s="38"/>
      <c r="I11" s="39"/>
      <c r="AI11" s="36" t="str">
        <f t="shared" si="15"/>
        <v>-</v>
      </c>
      <c r="AJ11" s="36" t="str">
        <f t="shared" si="16"/>
        <v>-</v>
      </c>
      <c r="AL11" s="35">
        <f t="shared" si="17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</row>
    <row r="12" spans="1:40" s="35" customFormat="1" ht="60" customHeight="1">
      <c r="C12" s="38"/>
      <c r="I12" s="39"/>
      <c r="AI12" s="36" t="str">
        <f t="shared" si="15"/>
        <v>-</v>
      </c>
      <c r="AJ12" s="36" t="str">
        <f t="shared" si="16"/>
        <v>-</v>
      </c>
      <c r="AL12" s="35">
        <f t="shared" si="17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</row>
    <row r="13" spans="1:40" s="35" customFormat="1" ht="60" customHeight="1">
      <c r="C13" s="38"/>
      <c r="I13" s="39"/>
      <c r="AI13" s="36" t="str">
        <f t="shared" si="15"/>
        <v>-</v>
      </c>
      <c r="AJ13" s="36" t="str">
        <f t="shared" si="16"/>
        <v>-</v>
      </c>
      <c r="AL13" s="35">
        <f t="shared" si="17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</v>
      </c>
    </row>
    <row r="14" spans="1:40" s="35" customFormat="1" ht="60" customHeight="1">
      <c r="C14" s="38"/>
      <c r="I14" s="39"/>
      <c r="AI14" s="36" t="str">
        <f t="shared" si="15"/>
        <v>-</v>
      </c>
      <c r="AJ14" s="36" t="str">
        <f t="shared" si="16"/>
        <v>-</v>
      </c>
      <c r="AL14" s="35">
        <f t="shared" si="17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</row>
    <row r="15" spans="1:40" s="35" customFormat="1" ht="60" customHeight="1">
      <c r="C15" s="38"/>
      <c r="I15" s="39"/>
      <c r="AI15" s="36" t="str">
        <f t="shared" si="15"/>
        <v>-</v>
      </c>
      <c r="AJ15" s="36" t="str">
        <f t="shared" si="16"/>
        <v>-</v>
      </c>
      <c r="AL15" s="35">
        <f t="shared" si="17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</v>
      </c>
    </row>
    <row r="16" spans="1:40" s="35" customFormat="1" ht="60" customHeight="1">
      <c r="C16" s="38"/>
      <c r="I16" s="39"/>
      <c r="AI16" s="36" t="str">
        <f t="shared" si="15"/>
        <v>-</v>
      </c>
      <c r="AJ16" s="36" t="str">
        <f t="shared" si="16"/>
        <v>-</v>
      </c>
      <c r="AL16" s="35">
        <f t="shared" si="17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</v>
      </c>
    </row>
    <row r="17" spans="3:40" s="35" customFormat="1" ht="60" customHeight="1">
      <c r="C17" s="38"/>
      <c r="I17" s="39"/>
      <c r="AI17" s="36" t="str">
        <f t="shared" si="15"/>
        <v>-</v>
      </c>
      <c r="AJ17" s="36" t="str">
        <f t="shared" si="16"/>
        <v>-</v>
      </c>
      <c r="AL17" s="35">
        <f t="shared" si="17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</row>
    <row r="18" spans="3:40" s="35" customFormat="1" ht="60" customHeight="1">
      <c r="C18" s="38"/>
      <c r="I18" s="39"/>
      <c r="AI18" s="36" t="str">
        <f t="shared" si="15"/>
        <v>-</v>
      </c>
      <c r="AJ18" s="36" t="str">
        <f t="shared" si="16"/>
        <v>-</v>
      </c>
      <c r="AL18" s="35">
        <f t="shared" si="17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</row>
    <row r="19" spans="3:40" s="35" customFormat="1" ht="60" customHeight="1">
      <c r="C19" s="38"/>
      <c r="I19" s="39"/>
      <c r="AI19" s="36" t="str">
        <f t="shared" si="15"/>
        <v>-</v>
      </c>
      <c r="AJ19" s="36" t="str">
        <f t="shared" si="16"/>
        <v>-</v>
      </c>
      <c r="AL19" s="35">
        <f t="shared" si="17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</v>
      </c>
    </row>
    <row r="20" spans="3:40" s="35" customFormat="1" ht="60" customHeight="1">
      <c r="C20" s="38"/>
      <c r="I20" s="39"/>
      <c r="AI20" s="36" t="str">
        <f t="shared" si="15"/>
        <v>-</v>
      </c>
      <c r="AJ20" s="36" t="str">
        <f t="shared" si="16"/>
        <v>-</v>
      </c>
      <c r="AL20" s="35">
        <f t="shared" si="17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</row>
    <row r="21" spans="3:40" s="35" customFormat="1" ht="60" customHeight="1">
      <c r="C21" s="38"/>
      <c r="I21" s="39"/>
      <c r="AI21" s="36" t="str">
        <f t="shared" si="15"/>
        <v>-</v>
      </c>
      <c r="AJ21" s="36" t="str">
        <f t="shared" si="16"/>
        <v>-</v>
      </c>
      <c r="AL21" s="35">
        <f t="shared" si="17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</row>
    <row r="22" spans="3:40" s="35" customFormat="1" ht="60" customHeight="1">
      <c r="C22" s="38"/>
      <c r="I22" s="39"/>
      <c r="AI22" s="36" t="str">
        <f t="shared" si="15"/>
        <v>-</v>
      </c>
      <c r="AJ22" s="36" t="str">
        <f t="shared" si="16"/>
        <v>-</v>
      </c>
      <c r="AL22" s="35">
        <f t="shared" si="17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</v>
      </c>
    </row>
    <row r="23" spans="3:40" s="35" customFormat="1" ht="60" customHeight="1">
      <c r="C23" s="38"/>
      <c r="I23" s="39"/>
      <c r="AI23" s="36" t="str">
        <f t="shared" si="15"/>
        <v>-</v>
      </c>
      <c r="AJ23" s="36" t="str">
        <f t="shared" si="16"/>
        <v>-</v>
      </c>
      <c r="AL23" s="35">
        <f t="shared" si="17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</row>
    <row r="24" spans="3:40" s="35" customFormat="1" ht="60" customHeight="1">
      <c r="C24" s="38"/>
      <c r="I24" s="39"/>
      <c r="AI24" s="36" t="str">
        <f t="shared" si="15"/>
        <v>-</v>
      </c>
      <c r="AJ24" s="36" t="str">
        <f t="shared" si="16"/>
        <v>-</v>
      </c>
      <c r="AL24" s="35">
        <f t="shared" si="17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</row>
    <row r="25" spans="3:40" s="35" customFormat="1" ht="60" customHeight="1">
      <c r="C25" s="38"/>
      <c r="I25" s="39"/>
      <c r="AI25" s="36" t="str">
        <f t="shared" si="15"/>
        <v>-</v>
      </c>
      <c r="AJ25" s="36" t="str">
        <f t="shared" si="16"/>
        <v>-</v>
      </c>
      <c r="AL25" s="35">
        <f t="shared" si="17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</v>
      </c>
    </row>
    <row r="26" spans="3:40" s="35" customFormat="1" ht="60" customHeight="1">
      <c r="C26" s="38"/>
      <c r="I26" s="39"/>
      <c r="AI26" s="36" t="str">
        <f t="shared" si="15"/>
        <v>-</v>
      </c>
      <c r="AJ26" s="36" t="str">
        <f t="shared" si="16"/>
        <v>-</v>
      </c>
      <c r="AL26" s="35">
        <f t="shared" si="17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</row>
    <row r="27" spans="3:40" s="35" customFormat="1" ht="60" customHeight="1">
      <c r="C27" s="38"/>
      <c r="I27" s="39"/>
      <c r="AI27" s="36" t="str">
        <f t="shared" si="15"/>
        <v>-</v>
      </c>
      <c r="AJ27" s="36" t="str">
        <f t="shared" si="16"/>
        <v>-</v>
      </c>
      <c r="AL27" s="35">
        <f t="shared" si="17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</row>
    <row r="28" spans="3:40" s="35" customFormat="1" ht="60" customHeight="1">
      <c r="C28" s="38"/>
      <c r="I28" s="39"/>
      <c r="AI28" s="36" t="str">
        <f t="shared" si="15"/>
        <v>-</v>
      </c>
      <c r="AJ28" s="36" t="str">
        <f t="shared" si="16"/>
        <v>-</v>
      </c>
      <c r="AL28" s="35">
        <f t="shared" si="17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</row>
    <row r="29" spans="3:40" s="35" customFormat="1" ht="60" customHeight="1">
      <c r="C29" s="38"/>
      <c r="I29" s="39"/>
      <c r="AI29" s="36" t="str">
        <f t="shared" si="15"/>
        <v>-</v>
      </c>
      <c r="AJ29" s="36" t="str">
        <f t="shared" si="16"/>
        <v>-</v>
      </c>
      <c r="AL29" s="35">
        <f t="shared" si="17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</row>
    <row r="30" spans="3:40" s="35" customFormat="1" ht="60" customHeight="1">
      <c r="C30" s="38"/>
      <c r="I30" s="39"/>
      <c r="AI30" s="36" t="str">
        <f t="shared" si="15"/>
        <v>-</v>
      </c>
      <c r="AJ30" s="36" t="str">
        <f t="shared" si="16"/>
        <v>-</v>
      </c>
      <c r="AL30" s="35">
        <f t="shared" si="17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</row>
    <row r="31" spans="3:40" s="35" customFormat="1" ht="60" customHeight="1">
      <c r="C31" s="38"/>
      <c r="I31" s="39"/>
      <c r="AI31" s="36" t="str">
        <f t="shared" si="15"/>
        <v>-</v>
      </c>
      <c r="AJ31" s="36" t="str">
        <f t="shared" si="16"/>
        <v>-</v>
      </c>
      <c r="AL31" s="35">
        <f t="shared" si="17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</row>
    <row r="32" spans="3:40" s="35" customFormat="1" ht="60" customHeight="1">
      <c r="C32" s="38"/>
      <c r="I32" s="39"/>
      <c r="AI32" s="36" t="str">
        <f t="shared" si="15"/>
        <v>-</v>
      </c>
      <c r="AJ32" s="36" t="str">
        <f t="shared" si="16"/>
        <v>-</v>
      </c>
      <c r="AL32" s="35">
        <f t="shared" si="17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</row>
    <row r="33" spans="1:40" s="35" customFormat="1" ht="60" customHeight="1">
      <c r="C33" s="38"/>
      <c r="I33" s="39"/>
      <c r="AI33" s="36" t="str">
        <f t="shared" si="15"/>
        <v>-</v>
      </c>
      <c r="AJ33" s="36" t="str">
        <f t="shared" si="16"/>
        <v>-</v>
      </c>
      <c r="AL33" s="35">
        <f t="shared" si="17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</row>
    <row r="34" spans="1:40" s="35" customFormat="1" ht="60" customHeight="1">
      <c r="C34" s="38"/>
      <c r="I34" s="39"/>
      <c r="AI34" s="36" t="str">
        <f t="shared" si="15"/>
        <v>-</v>
      </c>
      <c r="AJ34" s="36" t="str">
        <f t="shared" si="16"/>
        <v>-</v>
      </c>
      <c r="AL34" s="35">
        <f t="shared" si="17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</row>
    <row r="35" spans="1:40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15"/>
        <v>-</v>
      </c>
      <c r="AJ35" s="36" t="str">
        <f t="shared" si="16"/>
        <v>-</v>
      </c>
      <c r="AK35" s="42"/>
      <c r="AL35" s="35">
        <f t="shared" si="17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</row>
    <row r="36" spans="1:40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15"/>
        <v>-</v>
      </c>
      <c r="AJ36" s="36" t="str">
        <f t="shared" si="16"/>
        <v>-</v>
      </c>
      <c r="AK36" s="42"/>
      <c r="AL36" s="35">
        <f t="shared" si="17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</row>
    <row r="37" spans="1:40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15"/>
        <v>-</v>
      </c>
      <c r="AJ37" s="36" t="str">
        <f t="shared" si="16"/>
        <v>-</v>
      </c>
      <c r="AK37" s="42"/>
      <c r="AL37" s="35">
        <f t="shared" si="17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</row>
    <row r="38" spans="1:40" ht="6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15"/>
        <v>-</v>
      </c>
      <c r="AJ38" s="36" t="str">
        <f t="shared" si="16"/>
        <v>-</v>
      </c>
      <c r="AK38" s="42"/>
      <c r="AL38" s="35">
        <f t="shared" si="17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</row>
  </sheetData>
  <mergeCells count="2">
    <mergeCell ref="C2:I2"/>
    <mergeCell ref="K2:Q2"/>
  </mergeCells>
  <phoneticPr fontId="2"/>
  <conditionalFormatting sqref="C8:I9">
    <cfRule type="cellIs" dxfId="11" priority="2" operator="lessThan">
      <formula>15</formula>
    </cfRule>
  </conditionalFormatting>
  <conditionalFormatting sqref="C4:H4">
    <cfRule type="cellIs" dxfId="10" priority="1" operator="greaterThan">
      <formula>7</formula>
    </cfRule>
  </conditionalFormatting>
  <conditionalFormatting sqref="C4:I9">
    <cfRule type="cellIs" dxfId="9" priority="3" operator="equal">
      <formula>S4</formula>
    </cfRule>
    <cfRule type="cellIs" dxfId="8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21A51-E469-D643-88B3-BF72576B24B1}">
  <dimension ref="A1:AN38"/>
  <sheetViews>
    <sheetView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16384" width="19" style="4"/>
  </cols>
  <sheetData>
    <row r="1" spans="1:40" ht="60" customHeight="1" thickBot="1">
      <c r="A1" s="7">
        <f>WEEKDAY($K$2)</f>
        <v>2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令和3(2021)年11月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MONTH(当月カレンダー!$K$2)+10, 1)</f>
        <v>44501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44493</v>
      </c>
      <c r="L3" s="45">
        <f t="shared" ref="L3:Q9" si="5">DATE(YEAR($K$2),MONTH($K$2),1-$A$1+L$1+7*$A3)</f>
        <v>44494</v>
      </c>
      <c r="M3" s="45">
        <f t="shared" si="5"/>
        <v>44495</v>
      </c>
      <c r="N3" s="45">
        <f t="shared" si="5"/>
        <v>44496</v>
      </c>
      <c r="O3" s="45">
        <f t="shared" si="5"/>
        <v>44497</v>
      </c>
      <c r="P3" s="45">
        <f t="shared" si="5"/>
        <v>44498</v>
      </c>
      <c r="Q3" s="12">
        <f t="shared" si="5"/>
        <v>44499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13,20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</v>
      </c>
    </row>
    <row r="4" spans="1:40" s="35" customFormat="1" ht="60" customHeight="1">
      <c r="A4" s="33">
        <v>0</v>
      </c>
      <c r="B4" s="33"/>
      <c r="C4" s="27">
        <f>DAY(K4)</f>
        <v>31</v>
      </c>
      <c r="D4" s="28">
        <f t="shared" ref="D4:I9" si="6">DAY(L4)</f>
        <v>1</v>
      </c>
      <c r="E4" s="28">
        <f t="shared" si="6"/>
        <v>2</v>
      </c>
      <c r="F4" s="28">
        <f t="shared" si="6"/>
        <v>3</v>
      </c>
      <c r="G4" s="28">
        <f t="shared" si="6"/>
        <v>4</v>
      </c>
      <c r="H4" s="28">
        <f t="shared" si="6"/>
        <v>5</v>
      </c>
      <c r="I4" s="29">
        <f t="shared" si="6"/>
        <v>6</v>
      </c>
      <c r="J4" s="33"/>
      <c r="K4" s="11">
        <f t="shared" ref="K4:K9" si="7">DATE(YEAR($K$2),MONTH($K$2),1-$A$1+K$1+7*$A4)</f>
        <v>44500</v>
      </c>
      <c r="L4" s="45">
        <f t="shared" si="5"/>
        <v>44501</v>
      </c>
      <c r="M4" s="45">
        <f t="shared" si="5"/>
        <v>44502</v>
      </c>
      <c r="N4" s="45">
        <f t="shared" si="5"/>
        <v>44503</v>
      </c>
      <c r="O4" s="45">
        <f t="shared" si="5"/>
        <v>44504</v>
      </c>
      <c r="P4" s="45">
        <f t="shared" si="5"/>
        <v>44505</v>
      </c>
      <c r="Q4" s="12">
        <f t="shared" si="5"/>
        <v>44506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>
        <f>IF(IFERROR(MATCH(N4,祝日!$B:$B,0),-1)&gt;0,F4,"")</f>
        <v>3</v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 t="str">
        <f t="shared" si="8"/>
        <v/>
      </c>
      <c r="AI4" s="36" t="str">
        <f t="shared" ref="AI4:AI9" si="9">IFERROR(LEFT(AJ3,FIND(",",AJ3)-1),AJ3)</f>
        <v>13</v>
      </c>
      <c r="AJ4" s="36" t="str">
        <f>IFERROR(MID(AJ3,FIND(",",AJ3)+1,LEN(AJ3)),"-")</f>
        <v>20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</v>
      </c>
    </row>
    <row r="5" spans="1:40" s="35" customFormat="1" ht="60" customHeight="1">
      <c r="A5" s="33">
        <f>A4+1</f>
        <v>1</v>
      </c>
      <c r="B5" s="33"/>
      <c r="C5" s="27">
        <f t="shared" ref="C5:C9" si="10">DAY(K5)</f>
        <v>7</v>
      </c>
      <c r="D5" s="28">
        <f t="shared" si="6"/>
        <v>8</v>
      </c>
      <c r="E5" s="28">
        <f t="shared" si="6"/>
        <v>9</v>
      </c>
      <c r="F5" s="28">
        <f t="shared" si="6"/>
        <v>10</v>
      </c>
      <c r="G5" s="28">
        <f t="shared" si="6"/>
        <v>11</v>
      </c>
      <c r="H5" s="28">
        <f t="shared" si="6"/>
        <v>12</v>
      </c>
      <c r="I5" s="29">
        <f t="shared" si="6"/>
        <v>13</v>
      </c>
      <c r="J5" s="33"/>
      <c r="K5" s="11">
        <f t="shared" si="7"/>
        <v>44507</v>
      </c>
      <c r="L5" s="45">
        <f t="shared" si="5"/>
        <v>44508</v>
      </c>
      <c r="M5" s="45">
        <f t="shared" si="5"/>
        <v>44509</v>
      </c>
      <c r="N5" s="45">
        <f t="shared" si="5"/>
        <v>44510</v>
      </c>
      <c r="O5" s="45">
        <f t="shared" si="5"/>
        <v>44511</v>
      </c>
      <c r="P5" s="45">
        <f t="shared" si="5"/>
        <v>44512</v>
      </c>
      <c r="Q5" s="12">
        <f t="shared" si="5"/>
        <v>44513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1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13</v>
      </c>
      <c r="AI5" s="36" t="str">
        <f t="shared" si="9"/>
        <v>20</v>
      </c>
      <c r="AJ5" s="36" t="str">
        <f t="shared" ref="AJ5:AJ9" si="12">IFERROR(MID(AJ4,FIND(",",AJ4)+1,LEN(AJ4)),"-")</f>
        <v>-</v>
      </c>
      <c r="AL5" s="35">
        <f t="shared" ref="AL5:AL9" si="13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</v>
      </c>
    </row>
    <row r="6" spans="1:40" s="35" customFormat="1" ht="60" customHeight="1">
      <c r="A6" s="33">
        <f t="shared" ref="A6:A9" si="14">A5+1</f>
        <v>2</v>
      </c>
      <c r="B6" s="33"/>
      <c r="C6" s="27">
        <f t="shared" si="10"/>
        <v>14</v>
      </c>
      <c r="D6" s="28">
        <f t="shared" si="6"/>
        <v>15</v>
      </c>
      <c r="E6" s="28">
        <f t="shared" si="6"/>
        <v>16</v>
      </c>
      <c r="F6" s="28">
        <f t="shared" si="6"/>
        <v>17</v>
      </c>
      <c r="G6" s="28">
        <f t="shared" si="6"/>
        <v>18</v>
      </c>
      <c r="H6" s="28">
        <f t="shared" si="6"/>
        <v>19</v>
      </c>
      <c r="I6" s="29">
        <f t="shared" si="6"/>
        <v>20</v>
      </c>
      <c r="J6" s="33"/>
      <c r="K6" s="11">
        <f t="shared" si="7"/>
        <v>44514</v>
      </c>
      <c r="L6" s="45">
        <f t="shared" si="5"/>
        <v>44515</v>
      </c>
      <c r="M6" s="45">
        <f t="shared" si="5"/>
        <v>44516</v>
      </c>
      <c r="N6" s="45">
        <f t="shared" si="5"/>
        <v>44517</v>
      </c>
      <c r="O6" s="45">
        <f t="shared" si="5"/>
        <v>44518</v>
      </c>
      <c r="P6" s="45">
        <f t="shared" si="5"/>
        <v>44519</v>
      </c>
      <c r="Q6" s="12">
        <f t="shared" si="5"/>
        <v>44520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1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20</v>
      </c>
      <c r="AI6" s="36" t="str">
        <f t="shared" si="9"/>
        <v>-</v>
      </c>
      <c r="AJ6" s="36" t="str">
        <f t="shared" si="12"/>
        <v>-</v>
      </c>
      <c r="AL6" s="35">
        <f t="shared" si="13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</row>
    <row r="7" spans="1:40" s="35" customFormat="1" ht="60" customHeight="1">
      <c r="A7" s="33">
        <f t="shared" si="14"/>
        <v>3</v>
      </c>
      <c r="B7" s="33"/>
      <c r="C7" s="27">
        <f t="shared" si="10"/>
        <v>21</v>
      </c>
      <c r="D7" s="28">
        <f t="shared" si="6"/>
        <v>22</v>
      </c>
      <c r="E7" s="28">
        <f t="shared" si="6"/>
        <v>23</v>
      </c>
      <c r="F7" s="28">
        <f t="shared" si="6"/>
        <v>24</v>
      </c>
      <c r="G7" s="28">
        <f t="shared" si="6"/>
        <v>25</v>
      </c>
      <c r="H7" s="28">
        <f t="shared" si="6"/>
        <v>26</v>
      </c>
      <c r="I7" s="29">
        <f t="shared" si="6"/>
        <v>27</v>
      </c>
      <c r="J7" s="33"/>
      <c r="K7" s="11">
        <f t="shared" si="7"/>
        <v>44521</v>
      </c>
      <c r="L7" s="45">
        <f t="shared" si="5"/>
        <v>44522</v>
      </c>
      <c r="M7" s="45">
        <f t="shared" si="5"/>
        <v>44523</v>
      </c>
      <c r="N7" s="45">
        <f t="shared" si="5"/>
        <v>44524</v>
      </c>
      <c r="O7" s="45">
        <f t="shared" si="5"/>
        <v>44525</v>
      </c>
      <c r="P7" s="45">
        <f t="shared" si="5"/>
        <v>44526</v>
      </c>
      <c r="Q7" s="12">
        <f t="shared" si="5"/>
        <v>44527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>
        <f>IF(IFERROR(MATCH(M7,祝日!$B:$B,0),-1)&gt;0,E7,"")</f>
        <v>23</v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1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-</v>
      </c>
      <c r="AJ7" s="36" t="str">
        <f t="shared" si="12"/>
        <v>-</v>
      </c>
      <c r="AL7" s="35">
        <f t="shared" si="13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</v>
      </c>
    </row>
    <row r="8" spans="1:40" s="35" customFormat="1" ht="60" customHeight="1">
      <c r="A8" s="33">
        <f t="shared" si="14"/>
        <v>4</v>
      </c>
      <c r="B8" s="33"/>
      <c r="C8" s="27">
        <f t="shared" si="10"/>
        <v>28</v>
      </c>
      <c r="D8" s="28">
        <f t="shared" si="6"/>
        <v>29</v>
      </c>
      <c r="E8" s="28">
        <f t="shared" si="6"/>
        <v>30</v>
      </c>
      <c r="F8" s="28">
        <f t="shared" si="6"/>
        <v>1</v>
      </c>
      <c r="G8" s="28">
        <f t="shared" si="6"/>
        <v>2</v>
      </c>
      <c r="H8" s="28">
        <f t="shared" si="6"/>
        <v>3</v>
      </c>
      <c r="I8" s="29">
        <f t="shared" si="6"/>
        <v>4</v>
      </c>
      <c r="J8" s="33"/>
      <c r="K8" s="11">
        <f t="shared" si="7"/>
        <v>44528</v>
      </c>
      <c r="L8" s="45">
        <f t="shared" si="5"/>
        <v>44529</v>
      </c>
      <c r="M8" s="45">
        <f t="shared" si="5"/>
        <v>44530</v>
      </c>
      <c r="N8" s="45">
        <f t="shared" si="5"/>
        <v>44531</v>
      </c>
      <c r="O8" s="45">
        <f t="shared" si="5"/>
        <v>44532</v>
      </c>
      <c r="P8" s="45">
        <f t="shared" si="5"/>
        <v>44533</v>
      </c>
      <c r="Q8" s="12">
        <f t="shared" si="5"/>
        <v>44534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1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 t="str">
        <f t="shared" si="8"/>
        <v/>
      </c>
      <c r="AI8" s="36" t="str">
        <f t="shared" si="9"/>
        <v>-</v>
      </c>
      <c r="AJ8" s="36" t="str">
        <f t="shared" si="12"/>
        <v>-</v>
      </c>
      <c r="AL8" s="35">
        <f t="shared" si="13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</row>
    <row r="9" spans="1:40" s="35" customFormat="1" ht="60" customHeight="1" thickBot="1">
      <c r="A9" s="33">
        <f t="shared" si="14"/>
        <v>5</v>
      </c>
      <c r="B9" s="33"/>
      <c r="C9" s="30">
        <f t="shared" si="10"/>
        <v>5</v>
      </c>
      <c r="D9" s="31">
        <f t="shared" si="6"/>
        <v>6</v>
      </c>
      <c r="E9" s="31">
        <f t="shared" si="6"/>
        <v>7</v>
      </c>
      <c r="F9" s="31">
        <f t="shared" si="6"/>
        <v>8</v>
      </c>
      <c r="G9" s="31">
        <f t="shared" si="6"/>
        <v>9</v>
      </c>
      <c r="H9" s="31">
        <f t="shared" si="6"/>
        <v>10</v>
      </c>
      <c r="I9" s="32">
        <f t="shared" si="6"/>
        <v>11</v>
      </c>
      <c r="J9" s="33"/>
      <c r="K9" s="13">
        <f t="shared" si="7"/>
        <v>44535</v>
      </c>
      <c r="L9" s="14">
        <f t="shared" si="5"/>
        <v>44536</v>
      </c>
      <c r="M9" s="14">
        <f t="shared" si="5"/>
        <v>44537</v>
      </c>
      <c r="N9" s="14">
        <f t="shared" si="5"/>
        <v>44538</v>
      </c>
      <c r="O9" s="14">
        <f t="shared" si="5"/>
        <v>44539</v>
      </c>
      <c r="P9" s="14">
        <f t="shared" si="5"/>
        <v>44540</v>
      </c>
      <c r="Q9" s="15">
        <f t="shared" si="5"/>
        <v>44541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1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2"/>
        <v>-</v>
      </c>
      <c r="AL9" s="35">
        <f t="shared" si="13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</row>
    <row r="10" spans="1:40" s="35" customFormat="1" ht="60" customHeight="1">
      <c r="C10" s="38"/>
      <c r="I10" s="39"/>
      <c r="AI10" s="36" t="str">
        <f t="shared" ref="AI10:AI38" si="15">IFERROR(LEFT(AJ9,FIND(",",AJ9)-1),AJ9)</f>
        <v>-</v>
      </c>
      <c r="AJ10" s="36" t="str">
        <f t="shared" ref="AJ10:AJ38" si="16">IFERROR(MID(AJ9,FIND(",",AJ9)+1,LEN(AJ9)),"-")</f>
        <v>-</v>
      </c>
      <c r="AL10" s="35">
        <f t="shared" ref="AL10:AL38" si="17">AL9+1</f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</v>
      </c>
    </row>
    <row r="11" spans="1:40" s="35" customFormat="1" ht="60" customHeight="1">
      <c r="C11" s="38"/>
      <c r="I11" s="39"/>
      <c r="AI11" s="36" t="str">
        <f t="shared" si="15"/>
        <v>-</v>
      </c>
      <c r="AJ11" s="36" t="str">
        <f t="shared" si="16"/>
        <v>-</v>
      </c>
      <c r="AL11" s="35">
        <f t="shared" si="17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</row>
    <row r="12" spans="1:40" s="35" customFormat="1" ht="60" customHeight="1">
      <c r="C12" s="38"/>
      <c r="I12" s="39"/>
      <c r="AI12" s="36" t="str">
        <f t="shared" si="15"/>
        <v>-</v>
      </c>
      <c r="AJ12" s="36" t="str">
        <f t="shared" si="16"/>
        <v>-</v>
      </c>
      <c r="AL12" s="35">
        <f t="shared" si="17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</row>
    <row r="13" spans="1:40" s="35" customFormat="1" ht="60" customHeight="1">
      <c r="C13" s="38"/>
      <c r="I13" s="39"/>
      <c r="AI13" s="36" t="str">
        <f t="shared" si="15"/>
        <v>-</v>
      </c>
      <c r="AJ13" s="36" t="str">
        <f t="shared" si="16"/>
        <v>-</v>
      </c>
      <c r="AL13" s="35">
        <f t="shared" si="17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</v>
      </c>
    </row>
    <row r="14" spans="1:40" s="35" customFormat="1" ht="60" customHeight="1">
      <c r="C14" s="38"/>
      <c r="I14" s="39"/>
      <c r="AI14" s="36" t="str">
        <f t="shared" si="15"/>
        <v>-</v>
      </c>
      <c r="AJ14" s="36" t="str">
        <f t="shared" si="16"/>
        <v>-</v>
      </c>
      <c r="AL14" s="35">
        <f t="shared" si="17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</row>
    <row r="15" spans="1:40" s="35" customFormat="1" ht="60" customHeight="1">
      <c r="C15" s="38"/>
      <c r="I15" s="39"/>
      <c r="AI15" s="36" t="str">
        <f t="shared" si="15"/>
        <v>-</v>
      </c>
      <c r="AJ15" s="36" t="str">
        <f t="shared" si="16"/>
        <v>-</v>
      </c>
      <c r="AL15" s="35">
        <f t="shared" si="17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</v>
      </c>
    </row>
    <row r="16" spans="1:40" s="35" customFormat="1" ht="60" customHeight="1">
      <c r="C16" s="38"/>
      <c r="I16" s="39"/>
      <c r="AI16" s="36" t="str">
        <f t="shared" si="15"/>
        <v>-</v>
      </c>
      <c r="AJ16" s="36" t="str">
        <f t="shared" si="16"/>
        <v>-</v>
      </c>
      <c r="AL16" s="35">
        <f t="shared" si="17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</v>
      </c>
    </row>
    <row r="17" spans="3:40" s="35" customFormat="1" ht="60" customHeight="1">
      <c r="C17" s="38"/>
      <c r="I17" s="39"/>
      <c r="AI17" s="36" t="str">
        <f t="shared" si="15"/>
        <v>-</v>
      </c>
      <c r="AJ17" s="36" t="str">
        <f t="shared" si="16"/>
        <v>-</v>
      </c>
      <c r="AL17" s="35">
        <f t="shared" si="17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</row>
    <row r="18" spans="3:40" s="35" customFormat="1" ht="60" customHeight="1">
      <c r="C18" s="38"/>
      <c r="I18" s="39"/>
      <c r="AI18" s="36" t="str">
        <f t="shared" si="15"/>
        <v>-</v>
      </c>
      <c r="AJ18" s="36" t="str">
        <f t="shared" si="16"/>
        <v>-</v>
      </c>
      <c r="AL18" s="35">
        <f t="shared" si="17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</row>
    <row r="19" spans="3:40" s="35" customFormat="1" ht="60" customHeight="1">
      <c r="C19" s="38"/>
      <c r="I19" s="39"/>
      <c r="AI19" s="36" t="str">
        <f t="shared" si="15"/>
        <v>-</v>
      </c>
      <c r="AJ19" s="36" t="str">
        <f t="shared" si="16"/>
        <v>-</v>
      </c>
      <c r="AL19" s="35">
        <f t="shared" si="17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</v>
      </c>
    </row>
    <row r="20" spans="3:40" s="35" customFormat="1" ht="60" customHeight="1">
      <c r="C20" s="38"/>
      <c r="I20" s="39"/>
      <c r="AI20" s="36" t="str">
        <f t="shared" si="15"/>
        <v>-</v>
      </c>
      <c r="AJ20" s="36" t="str">
        <f t="shared" si="16"/>
        <v>-</v>
      </c>
      <c r="AL20" s="35">
        <f t="shared" si="17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</row>
    <row r="21" spans="3:40" s="35" customFormat="1" ht="60" customHeight="1">
      <c r="C21" s="38"/>
      <c r="I21" s="39"/>
      <c r="AI21" s="36" t="str">
        <f t="shared" si="15"/>
        <v>-</v>
      </c>
      <c r="AJ21" s="36" t="str">
        <f t="shared" si="16"/>
        <v>-</v>
      </c>
      <c r="AL21" s="35">
        <f t="shared" si="17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</row>
    <row r="22" spans="3:40" s="35" customFormat="1" ht="60" customHeight="1">
      <c r="C22" s="38"/>
      <c r="I22" s="39"/>
      <c r="AI22" s="36" t="str">
        <f t="shared" si="15"/>
        <v>-</v>
      </c>
      <c r="AJ22" s="36" t="str">
        <f t="shared" si="16"/>
        <v>-</v>
      </c>
      <c r="AL22" s="35">
        <f t="shared" si="17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</v>
      </c>
    </row>
    <row r="23" spans="3:40" s="35" customFormat="1" ht="60" customHeight="1">
      <c r="C23" s="38"/>
      <c r="I23" s="39"/>
      <c r="AI23" s="36" t="str">
        <f t="shared" si="15"/>
        <v>-</v>
      </c>
      <c r="AJ23" s="36" t="str">
        <f t="shared" si="16"/>
        <v>-</v>
      </c>
      <c r="AL23" s="35">
        <f t="shared" si="17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</row>
    <row r="24" spans="3:40" s="35" customFormat="1" ht="60" customHeight="1">
      <c r="C24" s="38"/>
      <c r="I24" s="39"/>
      <c r="AI24" s="36" t="str">
        <f t="shared" si="15"/>
        <v>-</v>
      </c>
      <c r="AJ24" s="36" t="str">
        <f t="shared" si="16"/>
        <v>-</v>
      </c>
      <c r="AL24" s="35">
        <f t="shared" si="17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</row>
    <row r="25" spans="3:40" s="35" customFormat="1" ht="60" customHeight="1">
      <c r="C25" s="38"/>
      <c r="I25" s="39"/>
      <c r="AI25" s="36" t="str">
        <f t="shared" si="15"/>
        <v>-</v>
      </c>
      <c r="AJ25" s="36" t="str">
        <f t="shared" si="16"/>
        <v>-</v>
      </c>
      <c r="AL25" s="35">
        <f t="shared" si="17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</v>
      </c>
    </row>
    <row r="26" spans="3:40" s="35" customFormat="1" ht="60" customHeight="1">
      <c r="C26" s="38"/>
      <c r="I26" s="39"/>
      <c r="AI26" s="36" t="str">
        <f t="shared" si="15"/>
        <v>-</v>
      </c>
      <c r="AJ26" s="36" t="str">
        <f t="shared" si="16"/>
        <v>-</v>
      </c>
      <c r="AL26" s="35">
        <f t="shared" si="17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</row>
    <row r="27" spans="3:40" s="35" customFormat="1" ht="60" customHeight="1">
      <c r="C27" s="38"/>
      <c r="I27" s="39"/>
      <c r="AI27" s="36" t="str">
        <f t="shared" si="15"/>
        <v>-</v>
      </c>
      <c r="AJ27" s="36" t="str">
        <f t="shared" si="16"/>
        <v>-</v>
      </c>
      <c r="AL27" s="35">
        <f t="shared" si="17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</row>
    <row r="28" spans="3:40" s="35" customFormat="1" ht="60" customHeight="1">
      <c r="C28" s="38"/>
      <c r="I28" s="39"/>
      <c r="AI28" s="36" t="str">
        <f t="shared" si="15"/>
        <v>-</v>
      </c>
      <c r="AJ28" s="36" t="str">
        <f t="shared" si="16"/>
        <v>-</v>
      </c>
      <c r="AL28" s="35">
        <f t="shared" si="17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</row>
    <row r="29" spans="3:40" s="35" customFormat="1" ht="60" customHeight="1">
      <c r="C29" s="38"/>
      <c r="I29" s="39"/>
      <c r="AI29" s="36" t="str">
        <f t="shared" si="15"/>
        <v>-</v>
      </c>
      <c r="AJ29" s="36" t="str">
        <f t="shared" si="16"/>
        <v>-</v>
      </c>
      <c r="AL29" s="35">
        <f t="shared" si="17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</row>
    <row r="30" spans="3:40" s="35" customFormat="1" ht="60" customHeight="1">
      <c r="C30" s="38"/>
      <c r="I30" s="39"/>
      <c r="AI30" s="36" t="str">
        <f t="shared" si="15"/>
        <v>-</v>
      </c>
      <c r="AJ30" s="36" t="str">
        <f t="shared" si="16"/>
        <v>-</v>
      </c>
      <c r="AL30" s="35">
        <f t="shared" si="17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</row>
    <row r="31" spans="3:40" s="35" customFormat="1" ht="60" customHeight="1">
      <c r="C31" s="38"/>
      <c r="I31" s="39"/>
      <c r="AI31" s="36" t="str">
        <f t="shared" si="15"/>
        <v>-</v>
      </c>
      <c r="AJ31" s="36" t="str">
        <f t="shared" si="16"/>
        <v>-</v>
      </c>
      <c r="AL31" s="35">
        <f t="shared" si="17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</row>
    <row r="32" spans="3:40" s="35" customFormat="1" ht="60" customHeight="1">
      <c r="C32" s="38"/>
      <c r="I32" s="39"/>
      <c r="AI32" s="36" t="str">
        <f t="shared" si="15"/>
        <v>-</v>
      </c>
      <c r="AJ32" s="36" t="str">
        <f t="shared" si="16"/>
        <v>-</v>
      </c>
      <c r="AL32" s="35">
        <f t="shared" si="17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</row>
    <row r="33" spans="1:40" s="35" customFormat="1" ht="60" customHeight="1">
      <c r="C33" s="38"/>
      <c r="I33" s="39"/>
      <c r="AI33" s="36" t="str">
        <f t="shared" si="15"/>
        <v>-</v>
      </c>
      <c r="AJ33" s="36" t="str">
        <f t="shared" si="16"/>
        <v>-</v>
      </c>
      <c r="AL33" s="35">
        <f t="shared" si="17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</row>
    <row r="34" spans="1:40" s="35" customFormat="1" ht="60" customHeight="1">
      <c r="C34" s="38"/>
      <c r="I34" s="39"/>
      <c r="AI34" s="36" t="str">
        <f t="shared" si="15"/>
        <v>-</v>
      </c>
      <c r="AJ34" s="36" t="str">
        <f t="shared" si="16"/>
        <v>-</v>
      </c>
      <c r="AL34" s="35">
        <f t="shared" si="17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</row>
    <row r="35" spans="1:40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15"/>
        <v>-</v>
      </c>
      <c r="AJ35" s="36" t="str">
        <f t="shared" si="16"/>
        <v>-</v>
      </c>
      <c r="AK35" s="42"/>
      <c r="AL35" s="35">
        <f t="shared" si="17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</row>
    <row r="36" spans="1:40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15"/>
        <v>-</v>
      </c>
      <c r="AJ36" s="36" t="str">
        <f t="shared" si="16"/>
        <v>-</v>
      </c>
      <c r="AK36" s="42"/>
      <c r="AL36" s="35">
        <f t="shared" si="17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</row>
    <row r="37" spans="1:40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15"/>
        <v>-</v>
      </c>
      <c r="AJ37" s="36" t="str">
        <f t="shared" si="16"/>
        <v>-</v>
      </c>
      <c r="AK37" s="42"/>
      <c r="AL37" s="35">
        <f t="shared" si="17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</row>
    <row r="38" spans="1:40" ht="6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15"/>
        <v>-</v>
      </c>
      <c r="AJ38" s="36" t="str">
        <f t="shared" si="16"/>
        <v>-</v>
      </c>
      <c r="AK38" s="42"/>
      <c r="AL38" s="35">
        <f t="shared" si="17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</row>
  </sheetData>
  <mergeCells count="2">
    <mergeCell ref="C2:I2"/>
    <mergeCell ref="K2:Q2"/>
  </mergeCells>
  <phoneticPr fontId="2"/>
  <conditionalFormatting sqref="C8:I9">
    <cfRule type="cellIs" dxfId="7" priority="2" operator="lessThan">
      <formula>15</formula>
    </cfRule>
  </conditionalFormatting>
  <conditionalFormatting sqref="C4:H4">
    <cfRule type="cellIs" dxfId="6" priority="1" operator="greaterThan">
      <formula>7</formula>
    </cfRule>
  </conditionalFormatting>
  <conditionalFormatting sqref="C4:I9">
    <cfRule type="cellIs" dxfId="5" priority="3" operator="equal">
      <formula>S4</formula>
    </cfRule>
    <cfRule type="cellIs" dxfId="4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13224-8DE7-464C-8251-58A310BF8D10}">
  <dimension ref="A1:AN38"/>
  <sheetViews>
    <sheetView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16384" width="19" style="4"/>
  </cols>
  <sheetData>
    <row r="1" spans="1:40" ht="60" customHeight="1" thickBot="1">
      <c r="A1" s="7">
        <f>WEEKDAY($K$2)</f>
        <v>4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令和3(2021)年12月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MONTH(当月カレンダー!$K$2)+11, 1)</f>
        <v>44531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44521</v>
      </c>
      <c r="L3" s="45">
        <f t="shared" ref="L3:Q9" si="5">DATE(YEAR($K$2),MONTH($K$2),1-$A$1+L$1+7*$A3)</f>
        <v>44522</v>
      </c>
      <c r="M3" s="45">
        <f t="shared" si="5"/>
        <v>44523</v>
      </c>
      <c r="N3" s="45">
        <f t="shared" si="5"/>
        <v>44524</v>
      </c>
      <c r="O3" s="45">
        <f t="shared" si="5"/>
        <v>44525</v>
      </c>
      <c r="P3" s="45">
        <f t="shared" si="5"/>
        <v>44526</v>
      </c>
      <c r="Q3" s="12">
        <f t="shared" si="5"/>
        <v>44527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4,11,18,28,29,30,31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</v>
      </c>
    </row>
    <row r="4" spans="1:40" s="35" customFormat="1" ht="60" customHeight="1">
      <c r="A4" s="33">
        <v>0</v>
      </c>
      <c r="B4" s="33"/>
      <c r="C4" s="27">
        <f>DAY(K4)</f>
        <v>28</v>
      </c>
      <c r="D4" s="28">
        <f t="shared" ref="D4:I9" si="6">DAY(L4)</f>
        <v>29</v>
      </c>
      <c r="E4" s="28">
        <f t="shared" si="6"/>
        <v>30</v>
      </c>
      <c r="F4" s="28">
        <f t="shared" si="6"/>
        <v>1</v>
      </c>
      <c r="G4" s="28">
        <f t="shared" si="6"/>
        <v>2</v>
      </c>
      <c r="H4" s="28">
        <f t="shared" si="6"/>
        <v>3</v>
      </c>
      <c r="I4" s="29">
        <f t="shared" si="6"/>
        <v>4</v>
      </c>
      <c r="J4" s="33"/>
      <c r="K4" s="11">
        <f t="shared" ref="K4:K9" si="7">DATE(YEAR($K$2),MONTH($K$2),1-$A$1+K$1+7*$A4)</f>
        <v>44528</v>
      </c>
      <c r="L4" s="45">
        <f t="shared" si="5"/>
        <v>44529</v>
      </c>
      <c r="M4" s="45">
        <f t="shared" si="5"/>
        <v>44530</v>
      </c>
      <c r="N4" s="45">
        <f t="shared" si="5"/>
        <v>44531</v>
      </c>
      <c r="O4" s="45">
        <f t="shared" si="5"/>
        <v>44532</v>
      </c>
      <c r="P4" s="45">
        <f t="shared" si="5"/>
        <v>44533</v>
      </c>
      <c r="Q4" s="12">
        <f t="shared" si="5"/>
        <v>44534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4</v>
      </c>
      <c r="AI4" s="36" t="str">
        <f t="shared" ref="AI4:AI9" si="9">IFERROR(LEFT(AJ3,FIND(",",AJ3)-1),AJ3)</f>
        <v>4</v>
      </c>
      <c r="AJ4" s="36" t="str">
        <f>IFERROR(MID(AJ3,FIND(",",AJ3)+1,LEN(AJ3)),"-")</f>
        <v>11,18,28,29,30,31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</v>
      </c>
    </row>
    <row r="5" spans="1:40" s="35" customFormat="1" ht="60" customHeight="1">
      <c r="A5" s="33">
        <f>A4+1</f>
        <v>1</v>
      </c>
      <c r="B5" s="33"/>
      <c r="C5" s="27">
        <f t="shared" ref="C5:C9" si="10">DAY(K5)</f>
        <v>5</v>
      </c>
      <c r="D5" s="28">
        <f t="shared" si="6"/>
        <v>6</v>
      </c>
      <c r="E5" s="28">
        <f t="shared" si="6"/>
        <v>7</v>
      </c>
      <c r="F5" s="28">
        <f t="shared" si="6"/>
        <v>8</v>
      </c>
      <c r="G5" s="28">
        <f t="shared" si="6"/>
        <v>9</v>
      </c>
      <c r="H5" s="28">
        <f t="shared" si="6"/>
        <v>10</v>
      </c>
      <c r="I5" s="29">
        <f t="shared" si="6"/>
        <v>11</v>
      </c>
      <c r="J5" s="33"/>
      <c r="K5" s="11">
        <f t="shared" si="7"/>
        <v>44535</v>
      </c>
      <c r="L5" s="45">
        <f t="shared" si="5"/>
        <v>44536</v>
      </c>
      <c r="M5" s="45">
        <f t="shared" si="5"/>
        <v>44537</v>
      </c>
      <c r="N5" s="45">
        <f t="shared" si="5"/>
        <v>44538</v>
      </c>
      <c r="O5" s="45">
        <f t="shared" si="5"/>
        <v>44539</v>
      </c>
      <c r="P5" s="45">
        <f t="shared" si="5"/>
        <v>44540</v>
      </c>
      <c r="Q5" s="12">
        <f t="shared" si="5"/>
        <v>44541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1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11</v>
      </c>
      <c r="AI5" s="36" t="str">
        <f t="shared" si="9"/>
        <v>11</v>
      </c>
      <c r="AJ5" s="36" t="str">
        <f t="shared" ref="AJ5:AJ9" si="12">IFERROR(MID(AJ4,FIND(",",AJ4)+1,LEN(AJ4)),"-")</f>
        <v>18,28,29,30,31</v>
      </c>
      <c r="AL5" s="35">
        <f t="shared" ref="AL5:AL9" si="13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</v>
      </c>
    </row>
    <row r="6" spans="1:40" s="35" customFormat="1" ht="60" customHeight="1">
      <c r="A6" s="33">
        <f t="shared" ref="A6:A9" si="14">A5+1</f>
        <v>2</v>
      </c>
      <c r="B6" s="33"/>
      <c r="C6" s="27">
        <f t="shared" si="10"/>
        <v>12</v>
      </c>
      <c r="D6" s="28">
        <f t="shared" si="6"/>
        <v>13</v>
      </c>
      <c r="E6" s="28">
        <f t="shared" si="6"/>
        <v>14</v>
      </c>
      <c r="F6" s="28">
        <f t="shared" si="6"/>
        <v>15</v>
      </c>
      <c r="G6" s="28">
        <f t="shared" si="6"/>
        <v>16</v>
      </c>
      <c r="H6" s="28">
        <f t="shared" si="6"/>
        <v>17</v>
      </c>
      <c r="I6" s="29">
        <f t="shared" si="6"/>
        <v>18</v>
      </c>
      <c r="J6" s="33"/>
      <c r="K6" s="11">
        <f t="shared" si="7"/>
        <v>44542</v>
      </c>
      <c r="L6" s="45">
        <f t="shared" si="5"/>
        <v>44543</v>
      </c>
      <c r="M6" s="45">
        <f t="shared" si="5"/>
        <v>44544</v>
      </c>
      <c r="N6" s="45">
        <f t="shared" si="5"/>
        <v>44545</v>
      </c>
      <c r="O6" s="45">
        <f t="shared" si="5"/>
        <v>44546</v>
      </c>
      <c r="P6" s="45">
        <f t="shared" si="5"/>
        <v>44547</v>
      </c>
      <c r="Q6" s="12">
        <f t="shared" si="5"/>
        <v>44548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1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18</v>
      </c>
      <c r="AI6" s="36" t="str">
        <f t="shared" si="9"/>
        <v>18</v>
      </c>
      <c r="AJ6" s="36" t="str">
        <f t="shared" si="12"/>
        <v>28,29,30,31</v>
      </c>
      <c r="AL6" s="35">
        <f t="shared" si="13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</row>
    <row r="7" spans="1:40" s="35" customFormat="1" ht="60" customHeight="1">
      <c r="A7" s="33">
        <f t="shared" si="14"/>
        <v>3</v>
      </c>
      <c r="B7" s="33"/>
      <c r="C7" s="27">
        <f t="shared" si="10"/>
        <v>19</v>
      </c>
      <c r="D7" s="28">
        <f t="shared" si="6"/>
        <v>20</v>
      </c>
      <c r="E7" s="28">
        <f t="shared" si="6"/>
        <v>21</v>
      </c>
      <c r="F7" s="28">
        <f t="shared" si="6"/>
        <v>22</v>
      </c>
      <c r="G7" s="28">
        <f t="shared" si="6"/>
        <v>23</v>
      </c>
      <c r="H7" s="28">
        <f t="shared" si="6"/>
        <v>24</v>
      </c>
      <c r="I7" s="29">
        <f t="shared" si="6"/>
        <v>25</v>
      </c>
      <c r="J7" s="33"/>
      <c r="K7" s="11">
        <f t="shared" si="7"/>
        <v>44549</v>
      </c>
      <c r="L7" s="45">
        <f t="shared" si="5"/>
        <v>44550</v>
      </c>
      <c r="M7" s="45">
        <f t="shared" si="5"/>
        <v>44551</v>
      </c>
      <c r="N7" s="45">
        <f t="shared" si="5"/>
        <v>44552</v>
      </c>
      <c r="O7" s="45">
        <f t="shared" si="5"/>
        <v>44553</v>
      </c>
      <c r="P7" s="45">
        <f t="shared" si="5"/>
        <v>44554</v>
      </c>
      <c r="Q7" s="12">
        <f t="shared" si="5"/>
        <v>44555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1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28</v>
      </c>
      <c r="AJ7" s="36" t="str">
        <f t="shared" si="12"/>
        <v>29,30,31</v>
      </c>
      <c r="AL7" s="35">
        <f t="shared" si="13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</v>
      </c>
    </row>
    <row r="8" spans="1:40" s="35" customFormat="1" ht="60" customHeight="1">
      <c r="A8" s="33">
        <f t="shared" si="14"/>
        <v>4</v>
      </c>
      <c r="B8" s="33"/>
      <c r="C8" s="27">
        <f t="shared" si="10"/>
        <v>26</v>
      </c>
      <c r="D8" s="28">
        <f t="shared" si="6"/>
        <v>27</v>
      </c>
      <c r="E8" s="28">
        <f t="shared" si="6"/>
        <v>28</v>
      </c>
      <c r="F8" s="28">
        <f t="shared" si="6"/>
        <v>29</v>
      </c>
      <c r="G8" s="28">
        <f t="shared" si="6"/>
        <v>30</v>
      </c>
      <c r="H8" s="28">
        <f t="shared" si="6"/>
        <v>31</v>
      </c>
      <c r="I8" s="29">
        <f t="shared" si="6"/>
        <v>1</v>
      </c>
      <c r="J8" s="33"/>
      <c r="K8" s="11">
        <f t="shared" si="7"/>
        <v>44556</v>
      </c>
      <c r="L8" s="45">
        <f t="shared" si="5"/>
        <v>44557</v>
      </c>
      <c r="M8" s="45">
        <f t="shared" si="5"/>
        <v>44558</v>
      </c>
      <c r="N8" s="45">
        <f t="shared" si="5"/>
        <v>44559</v>
      </c>
      <c r="O8" s="45">
        <f t="shared" si="5"/>
        <v>44560</v>
      </c>
      <c r="P8" s="45">
        <f t="shared" si="5"/>
        <v>44561</v>
      </c>
      <c r="Q8" s="12">
        <f t="shared" si="5"/>
        <v>44562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1"/>
        <v/>
      </c>
      <c r="AB8" s="46" t="str">
        <f t="shared" si="8"/>
        <v/>
      </c>
      <c r="AC8" s="46">
        <f t="shared" si="8"/>
        <v>28</v>
      </c>
      <c r="AD8" s="46">
        <f t="shared" si="8"/>
        <v>29</v>
      </c>
      <c r="AE8" s="46">
        <f t="shared" si="8"/>
        <v>30</v>
      </c>
      <c r="AF8" s="46">
        <f t="shared" si="8"/>
        <v>31</v>
      </c>
      <c r="AG8" s="20" t="str">
        <f t="shared" si="8"/>
        <v/>
      </c>
      <c r="AI8" s="36" t="str">
        <f t="shared" si="9"/>
        <v>29</v>
      </c>
      <c r="AJ8" s="36" t="str">
        <f t="shared" si="12"/>
        <v>30,31</v>
      </c>
      <c r="AL8" s="35">
        <f t="shared" si="13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</row>
    <row r="9" spans="1:40" s="35" customFormat="1" ht="60" customHeight="1" thickBot="1">
      <c r="A9" s="33">
        <f t="shared" si="14"/>
        <v>5</v>
      </c>
      <c r="B9" s="33"/>
      <c r="C9" s="30">
        <f t="shared" si="10"/>
        <v>2</v>
      </c>
      <c r="D9" s="31">
        <f t="shared" si="6"/>
        <v>3</v>
      </c>
      <c r="E9" s="31">
        <f t="shared" si="6"/>
        <v>4</v>
      </c>
      <c r="F9" s="31">
        <f t="shared" si="6"/>
        <v>5</v>
      </c>
      <c r="G9" s="31">
        <f t="shared" si="6"/>
        <v>6</v>
      </c>
      <c r="H9" s="31">
        <f t="shared" si="6"/>
        <v>7</v>
      </c>
      <c r="I9" s="32">
        <f t="shared" si="6"/>
        <v>8</v>
      </c>
      <c r="J9" s="33"/>
      <c r="K9" s="13">
        <f t="shared" si="7"/>
        <v>44563</v>
      </c>
      <c r="L9" s="14">
        <f t="shared" si="5"/>
        <v>44564</v>
      </c>
      <c r="M9" s="14">
        <f t="shared" si="5"/>
        <v>44565</v>
      </c>
      <c r="N9" s="14">
        <f t="shared" si="5"/>
        <v>44566</v>
      </c>
      <c r="O9" s="14">
        <f t="shared" si="5"/>
        <v>44567</v>
      </c>
      <c r="P9" s="14">
        <f t="shared" si="5"/>
        <v>44568</v>
      </c>
      <c r="Q9" s="15">
        <f t="shared" si="5"/>
        <v>44569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1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30</v>
      </c>
      <c r="AJ9" s="36" t="str">
        <f t="shared" si="12"/>
        <v>31</v>
      </c>
      <c r="AL9" s="35">
        <f t="shared" si="13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</row>
    <row r="10" spans="1:40" s="35" customFormat="1" ht="60" customHeight="1">
      <c r="C10" s="38"/>
      <c r="I10" s="39"/>
      <c r="AI10" s="36" t="str">
        <f t="shared" ref="AI10:AI38" si="15">IFERROR(LEFT(AJ9,FIND(",",AJ9)-1),AJ9)</f>
        <v>31</v>
      </c>
      <c r="AJ10" s="36" t="str">
        <f t="shared" ref="AJ10:AJ38" si="16">IFERROR(MID(AJ9,FIND(",",AJ9)+1,LEN(AJ9)),"-")</f>
        <v>-</v>
      </c>
      <c r="AL10" s="35">
        <f t="shared" ref="AL10:AL38" si="17">AL9+1</f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</v>
      </c>
    </row>
    <row r="11" spans="1:40" s="35" customFormat="1" ht="60" customHeight="1">
      <c r="C11" s="38"/>
      <c r="I11" s="39"/>
      <c r="AI11" s="36" t="str">
        <f t="shared" si="15"/>
        <v>-</v>
      </c>
      <c r="AJ11" s="36" t="str">
        <f t="shared" si="16"/>
        <v>-</v>
      </c>
      <c r="AL11" s="35">
        <f t="shared" si="17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</row>
    <row r="12" spans="1:40" s="35" customFormat="1" ht="60" customHeight="1">
      <c r="C12" s="38"/>
      <c r="I12" s="39"/>
      <c r="AI12" s="36" t="str">
        <f t="shared" si="15"/>
        <v>-</v>
      </c>
      <c r="AJ12" s="36" t="str">
        <f t="shared" si="16"/>
        <v>-</v>
      </c>
      <c r="AL12" s="35">
        <f t="shared" si="17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</row>
    <row r="13" spans="1:40" s="35" customFormat="1" ht="60" customHeight="1">
      <c r="C13" s="38"/>
      <c r="I13" s="39"/>
      <c r="AI13" s="36" t="str">
        <f t="shared" si="15"/>
        <v>-</v>
      </c>
      <c r="AJ13" s="36" t="str">
        <f t="shared" si="16"/>
        <v>-</v>
      </c>
      <c r="AL13" s="35">
        <f t="shared" si="17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</v>
      </c>
    </row>
    <row r="14" spans="1:40" s="35" customFormat="1" ht="60" customHeight="1">
      <c r="C14" s="38"/>
      <c r="I14" s="39"/>
      <c r="AI14" s="36" t="str">
        <f t="shared" si="15"/>
        <v>-</v>
      </c>
      <c r="AJ14" s="36" t="str">
        <f t="shared" si="16"/>
        <v>-</v>
      </c>
      <c r="AL14" s="35">
        <f t="shared" si="17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</row>
    <row r="15" spans="1:40" s="35" customFormat="1" ht="60" customHeight="1">
      <c r="C15" s="38"/>
      <c r="I15" s="39"/>
      <c r="AI15" s="36" t="str">
        <f t="shared" si="15"/>
        <v>-</v>
      </c>
      <c r="AJ15" s="36" t="str">
        <f t="shared" si="16"/>
        <v>-</v>
      </c>
      <c r="AL15" s="35">
        <f t="shared" si="17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</v>
      </c>
    </row>
    <row r="16" spans="1:40" s="35" customFormat="1" ht="60" customHeight="1">
      <c r="C16" s="38"/>
      <c r="I16" s="39"/>
      <c r="AI16" s="36" t="str">
        <f t="shared" si="15"/>
        <v>-</v>
      </c>
      <c r="AJ16" s="36" t="str">
        <f t="shared" si="16"/>
        <v>-</v>
      </c>
      <c r="AL16" s="35">
        <f t="shared" si="17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</v>
      </c>
    </row>
    <row r="17" spans="3:40" s="35" customFormat="1" ht="60" customHeight="1">
      <c r="C17" s="38"/>
      <c r="I17" s="39"/>
      <c r="AI17" s="36" t="str">
        <f t="shared" si="15"/>
        <v>-</v>
      </c>
      <c r="AJ17" s="36" t="str">
        <f t="shared" si="16"/>
        <v>-</v>
      </c>
      <c r="AL17" s="35">
        <f t="shared" si="17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</row>
    <row r="18" spans="3:40" s="35" customFormat="1" ht="60" customHeight="1">
      <c r="C18" s="38"/>
      <c r="I18" s="39"/>
      <c r="AI18" s="36" t="str">
        <f t="shared" si="15"/>
        <v>-</v>
      </c>
      <c r="AJ18" s="36" t="str">
        <f t="shared" si="16"/>
        <v>-</v>
      </c>
      <c r="AL18" s="35">
        <f t="shared" si="17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</row>
    <row r="19" spans="3:40" s="35" customFormat="1" ht="60" customHeight="1">
      <c r="C19" s="38"/>
      <c r="I19" s="39"/>
      <c r="AI19" s="36" t="str">
        <f t="shared" si="15"/>
        <v>-</v>
      </c>
      <c r="AJ19" s="36" t="str">
        <f t="shared" si="16"/>
        <v>-</v>
      </c>
      <c r="AL19" s="35">
        <f t="shared" si="17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</v>
      </c>
    </row>
    <row r="20" spans="3:40" s="35" customFormat="1" ht="60" customHeight="1">
      <c r="C20" s="38"/>
      <c r="I20" s="39"/>
      <c r="AI20" s="36" t="str">
        <f t="shared" si="15"/>
        <v>-</v>
      </c>
      <c r="AJ20" s="36" t="str">
        <f t="shared" si="16"/>
        <v>-</v>
      </c>
      <c r="AL20" s="35">
        <f t="shared" si="17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</row>
    <row r="21" spans="3:40" s="35" customFormat="1" ht="60" customHeight="1">
      <c r="C21" s="38"/>
      <c r="I21" s="39"/>
      <c r="AI21" s="36" t="str">
        <f t="shared" si="15"/>
        <v>-</v>
      </c>
      <c r="AJ21" s="36" t="str">
        <f t="shared" si="16"/>
        <v>-</v>
      </c>
      <c r="AL21" s="35">
        <f t="shared" si="17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</row>
    <row r="22" spans="3:40" s="35" customFormat="1" ht="60" customHeight="1">
      <c r="C22" s="38"/>
      <c r="I22" s="39"/>
      <c r="AI22" s="36" t="str">
        <f t="shared" si="15"/>
        <v>-</v>
      </c>
      <c r="AJ22" s="36" t="str">
        <f t="shared" si="16"/>
        <v>-</v>
      </c>
      <c r="AL22" s="35">
        <f t="shared" si="17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</v>
      </c>
    </row>
    <row r="23" spans="3:40" s="35" customFormat="1" ht="60" customHeight="1">
      <c r="C23" s="38"/>
      <c r="I23" s="39"/>
      <c r="AI23" s="36" t="str">
        <f t="shared" si="15"/>
        <v>-</v>
      </c>
      <c r="AJ23" s="36" t="str">
        <f t="shared" si="16"/>
        <v>-</v>
      </c>
      <c r="AL23" s="35">
        <f t="shared" si="17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</row>
    <row r="24" spans="3:40" s="35" customFormat="1" ht="60" customHeight="1">
      <c r="C24" s="38"/>
      <c r="I24" s="39"/>
      <c r="AI24" s="36" t="str">
        <f t="shared" si="15"/>
        <v>-</v>
      </c>
      <c r="AJ24" s="36" t="str">
        <f t="shared" si="16"/>
        <v>-</v>
      </c>
      <c r="AL24" s="35">
        <f t="shared" si="17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</row>
    <row r="25" spans="3:40" s="35" customFormat="1" ht="60" customHeight="1">
      <c r="C25" s="38"/>
      <c r="I25" s="39"/>
      <c r="AI25" s="36" t="str">
        <f t="shared" si="15"/>
        <v>-</v>
      </c>
      <c r="AJ25" s="36" t="str">
        <f t="shared" si="16"/>
        <v>-</v>
      </c>
      <c r="AL25" s="35">
        <f t="shared" si="17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</v>
      </c>
    </row>
    <row r="26" spans="3:40" s="35" customFormat="1" ht="60" customHeight="1">
      <c r="C26" s="38"/>
      <c r="I26" s="39"/>
      <c r="AI26" s="36" t="str">
        <f t="shared" si="15"/>
        <v>-</v>
      </c>
      <c r="AJ26" s="36" t="str">
        <f t="shared" si="16"/>
        <v>-</v>
      </c>
      <c r="AL26" s="35">
        <f t="shared" si="17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</row>
    <row r="27" spans="3:40" s="35" customFormat="1" ht="60" customHeight="1">
      <c r="C27" s="38"/>
      <c r="I27" s="39"/>
      <c r="AI27" s="36" t="str">
        <f t="shared" si="15"/>
        <v>-</v>
      </c>
      <c r="AJ27" s="36" t="str">
        <f t="shared" si="16"/>
        <v>-</v>
      </c>
      <c r="AL27" s="35">
        <f t="shared" si="17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</row>
    <row r="28" spans="3:40" s="35" customFormat="1" ht="60" customHeight="1">
      <c r="C28" s="38"/>
      <c r="I28" s="39"/>
      <c r="AI28" s="36" t="str">
        <f t="shared" si="15"/>
        <v>-</v>
      </c>
      <c r="AJ28" s="36" t="str">
        <f t="shared" si="16"/>
        <v>-</v>
      </c>
      <c r="AL28" s="35">
        <f t="shared" si="17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</row>
    <row r="29" spans="3:40" s="35" customFormat="1" ht="60" customHeight="1">
      <c r="C29" s="38"/>
      <c r="I29" s="39"/>
      <c r="AI29" s="36" t="str">
        <f t="shared" si="15"/>
        <v>-</v>
      </c>
      <c r="AJ29" s="36" t="str">
        <f t="shared" si="16"/>
        <v>-</v>
      </c>
      <c r="AL29" s="35">
        <f t="shared" si="17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</row>
    <row r="30" spans="3:40" s="35" customFormat="1" ht="60" customHeight="1">
      <c r="C30" s="38"/>
      <c r="I30" s="39"/>
      <c r="AI30" s="36" t="str">
        <f t="shared" si="15"/>
        <v>-</v>
      </c>
      <c r="AJ30" s="36" t="str">
        <f t="shared" si="16"/>
        <v>-</v>
      </c>
      <c r="AL30" s="35">
        <f t="shared" si="17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</row>
    <row r="31" spans="3:40" s="35" customFormat="1" ht="60" customHeight="1">
      <c r="C31" s="38"/>
      <c r="I31" s="39"/>
      <c r="AI31" s="36" t="str">
        <f t="shared" si="15"/>
        <v>-</v>
      </c>
      <c r="AJ31" s="36" t="str">
        <f t="shared" si="16"/>
        <v>-</v>
      </c>
      <c r="AL31" s="35">
        <f t="shared" si="17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</row>
    <row r="32" spans="3:40" s="35" customFormat="1" ht="60" customHeight="1">
      <c r="C32" s="38"/>
      <c r="I32" s="39"/>
      <c r="AI32" s="36" t="str">
        <f t="shared" si="15"/>
        <v>-</v>
      </c>
      <c r="AJ32" s="36" t="str">
        <f t="shared" si="16"/>
        <v>-</v>
      </c>
      <c r="AL32" s="35">
        <f t="shared" si="17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</row>
    <row r="33" spans="1:40" s="35" customFormat="1" ht="60" customHeight="1">
      <c r="C33" s="38"/>
      <c r="I33" s="39"/>
      <c r="AI33" s="36" t="str">
        <f t="shared" si="15"/>
        <v>-</v>
      </c>
      <c r="AJ33" s="36" t="str">
        <f t="shared" si="16"/>
        <v>-</v>
      </c>
      <c r="AL33" s="35">
        <f t="shared" si="17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</row>
    <row r="34" spans="1:40" s="35" customFormat="1" ht="60" customHeight="1">
      <c r="C34" s="38"/>
      <c r="I34" s="39"/>
      <c r="AI34" s="36" t="str">
        <f t="shared" si="15"/>
        <v>-</v>
      </c>
      <c r="AJ34" s="36" t="str">
        <f t="shared" si="16"/>
        <v>-</v>
      </c>
      <c r="AL34" s="35">
        <f t="shared" si="17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</row>
    <row r="35" spans="1:40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15"/>
        <v>-</v>
      </c>
      <c r="AJ35" s="36" t="str">
        <f t="shared" si="16"/>
        <v>-</v>
      </c>
      <c r="AK35" s="42"/>
      <c r="AL35" s="35">
        <f t="shared" si="17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</row>
    <row r="36" spans="1:40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15"/>
        <v>-</v>
      </c>
      <c r="AJ36" s="36" t="str">
        <f t="shared" si="16"/>
        <v>-</v>
      </c>
      <c r="AK36" s="42"/>
      <c r="AL36" s="35">
        <f t="shared" si="17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</row>
    <row r="37" spans="1:40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15"/>
        <v>-</v>
      </c>
      <c r="AJ37" s="36" t="str">
        <f t="shared" si="16"/>
        <v>-</v>
      </c>
      <c r="AK37" s="42"/>
      <c r="AL37" s="35">
        <f t="shared" si="17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</row>
    <row r="38" spans="1:40" ht="6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15"/>
        <v>-</v>
      </c>
      <c r="AJ38" s="36" t="str">
        <f t="shared" si="16"/>
        <v>-</v>
      </c>
      <c r="AK38" s="42"/>
      <c r="AL38" s="35">
        <f t="shared" si="17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</row>
  </sheetData>
  <mergeCells count="2">
    <mergeCell ref="C2:I2"/>
    <mergeCell ref="K2:Q2"/>
  </mergeCells>
  <phoneticPr fontId="2"/>
  <conditionalFormatting sqref="C8:I9">
    <cfRule type="cellIs" dxfId="3" priority="2" operator="lessThan">
      <formula>15</formula>
    </cfRule>
  </conditionalFormatting>
  <conditionalFormatting sqref="C4:H4">
    <cfRule type="cellIs" dxfId="2" priority="1" operator="greaterThan">
      <formula>7</formula>
    </cfRule>
  </conditionalFormatting>
  <conditionalFormatting sqref="C4:I9">
    <cfRule type="cellIs" dxfId="1" priority="3" operator="equal">
      <formula>S4</formula>
    </cfRule>
    <cfRule type="cellIs" dxfId="0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07D8C-CA32-430D-9C9F-1B558B0FAFEF}">
  <dimension ref="A1:C959"/>
  <sheetViews>
    <sheetView topLeftCell="A933" workbookViewId="0">
      <selection activeCell="B960" sqref="B960"/>
    </sheetView>
  </sheetViews>
  <sheetFormatPr baseColWidth="10" defaultColWidth="8.83203125" defaultRowHeight="18"/>
  <cols>
    <col min="2" max="2" width="13" style="3" bestFit="1" customWidth="1"/>
    <col min="3" max="3" width="25.33203125" bestFit="1" customWidth="1"/>
  </cols>
  <sheetData>
    <row r="1" spans="1:3" ht="20">
      <c r="A1" s="1"/>
      <c r="B1" s="2">
        <v>20090</v>
      </c>
      <c r="C1" s="1" t="s">
        <v>0</v>
      </c>
    </row>
    <row r="2" spans="1:3" ht="20">
      <c r="A2" s="1"/>
      <c r="B2" s="2">
        <v>20104</v>
      </c>
      <c r="C2" s="1" t="s">
        <v>1</v>
      </c>
    </row>
    <row r="3" spans="1:3" ht="20">
      <c r="A3" s="1"/>
      <c r="B3" s="2">
        <v>20169</v>
      </c>
      <c r="C3" s="1" t="s">
        <v>3</v>
      </c>
    </row>
    <row r="4" spans="1:3" ht="20">
      <c r="A4" s="1"/>
      <c r="B4" s="2">
        <v>20208</v>
      </c>
      <c r="C4" s="1" t="s">
        <v>15</v>
      </c>
    </row>
    <row r="5" spans="1:3" ht="20">
      <c r="A5" s="1"/>
      <c r="B5" s="2">
        <v>20212</v>
      </c>
      <c r="C5" s="1" t="s">
        <v>5</v>
      </c>
    </row>
    <row r="6" spans="1:3" ht="20">
      <c r="A6" s="1"/>
      <c r="B6" s="2">
        <v>20214</v>
      </c>
      <c r="C6" s="1" t="s">
        <v>7</v>
      </c>
    </row>
    <row r="7" spans="1:3" ht="20">
      <c r="A7" s="1"/>
      <c r="B7" s="2">
        <v>20356</v>
      </c>
      <c r="C7" s="1" t="s">
        <v>11</v>
      </c>
    </row>
    <row r="8" spans="1:3" ht="20">
      <c r="A8" s="1"/>
      <c r="B8" s="2">
        <v>20396</v>
      </c>
      <c r="C8" s="1" t="s">
        <v>13</v>
      </c>
    </row>
    <row r="9" spans="1:3" ht="20">
      <c r="A9" s="1"/>
      <c r="B9" s="2">
        <v>20416</v>
      </c>
      <c r="C9" s="1" t="s">
        <v>14</v>
      </c>
    </row>
    <row r="10" spans="1:3" ht="20">
      <c r="A10" s="1"/>
      <c r="B10" s="2">
        <v>20455</v>
      </c>
      <c r="C10" s="1" t="s">
        <v>0</v>
      </c>
    </row>
    <row r="11" spans="1:3" ht="20">
      <c r="A11" s="1"/>
      <c r="B11" s="2">
        <v>20469</v>
      </c>
      <c r="C11" s="1" t="s">
        <v>1</v>
      </c>
    </row>
    <row r="12" spans="1:3" ht="20">
      <c r="A12" s="1"/>
      <c r="B12" s="2">
        <v>20535</v>
      </c>
      <c r="C12" s="1" t="s">
        <v>3</v>
      </c>
    </row>
    <row r="13" spans="1:3" ht="20">
      <c r="A13" s="1"/>
      <c r="B13" s="2">
        <v>20574</v>
      </c>
      <c r="C13" s="1" t="s">
        <v>15</v>
      </c>
    </row>
    <row r="14" spans="1:3" ht="20">
      <c r="A14" s="1"/>
      <c r="B14" s="2">
        <v>20578</v>
      </c>
      <c r="C14" s="1" t="s">
        <v>5</v>
      </c>
    </row>
    <row r="15" spans="1:3" ht="20">
      <c r="A15" s="1"/>
      <c r="B15" s="2">
        <v>20580</v>
      </c>
      <c r="C15" s="1" t="s">
        <v>7</v>
      </c>
    </row>
    <row r="16" spans="1:3" ht="20">
      <c r="A16" s="1"/>
      <c r="B16" s="2">
        <v>20721</v>
      </c>
      <c r="C16" s="1" t="s">
        <v>11</v>
      </c>
    </row>
    <row r="17" spans="1:3" ht="20">
      <c r="A17" s="1"/>
      <c r="B17" s="2">
        <v>20762</v>
      </c>
      <c r="C17" s="1" t="s">
        <v>13</v>
      </c>
    </row>
    <row r="18" spans="1:3" ht="20">
      <c r="A18" s="1"/>
      <c r="B18" s="2">
        <v>20782</v>
      </c>
      <c r="C18" s="1" t="s">
        <v>14</v>
      </c>
    </row>
    <row r="19" spans="1:3" ht="20">
      <c r="A19" s="1"/>
      <c r="B19" s="2">
        <v>20821</v>
      </c>
      <c r="C19" s="1" t="s">
        <v>0</v>
      </c>
    </row>
    <row r="20" spans="1:3" ht="20">
      <c r="A20" s="1"/>
      <c r="B20" s="2">
        <v>20835</v>
      </c>
      <c r="C20" s="1" t="s">
        <v>1</v>
      </c>
    </row>
    <row r="21" spans="1:3" ht="20">
      <c r="A21" s="1"/>
      <c r="B21" s="2">
        <v>20900</v>
      </c>
      <c r="C21" s="1" t="s">
        <v>3</v>
      </c>
    </row>
    <row r="22" spans="1:3" ht="20">
      <c r="A22" s="1"/>
      <c r="B22" s="2">
        <v>20939</v>
      </c>
      <c r="C22" s="1" t="s">
        <v>15</v>
      </c>
    </row>
    <row r="23" spans="1:3" ht="20">
      <c r="A23" s="1"/>
      <c r="B23" s="2">
        <v>20943</v>
      </c>
      <c r="C23" s="1" t="s">
        <v>5</v>
      </c>
    </row>
    <row r="24" spans="1:3" ht="20">
      <c r="A24" s="1"/>
      <c r="B24" s="2">
        <v>20945</v>
      </c>
      <c r="C24" s="1" t="s">
        <v>7</v>
      </c>
    </row>
    <row r="25" spans="1:3" ht="20">
      <c r="A25" s="1"/>
      <c r="B25" s="2">
        <v>21086</v>
      </c>
      <c r="C25" s="1" t="s">
        <v>11</v>
      </c>
    </row>
    <row r="26" spans="1:3" ht="20">
      <c r="A26" s="1"/>
      <c r="B26" s="2">
        <v>21127</v>
      </c>
      <c r="C26" s="1" t="s">
        <v>13</v>
      </c>
    </row>
    <row r="27" spans="1:3" ht="20">
      <c r="A27" s="1"/>
      <c r="B27" s="2">
        <v>21147</v>
      </c>
      <c r="C27" s="1" t="s">
        <v>14</v>
      </c>
    </row>
    <row r="28" spans="1:3" ht="20">
      <c r="A28" s="1"/>
      <c r="B28" s="2">
        <v>21186</v>
      </c>
      <c r="C28" s="1" t="s">
        <v>0</v>
      </c>
    </row>
    <row r="29" spans="1:3" ht="20">
      <c r="A29" s="1"/>
      <c r="B29" s="2">
        <v>21200</v>
      </c>
      <c r="C29" s="1" t="s">
        <v>1</v>
      </c>
    </row>
    <row r="30" spans="1:3" ht="20">
      <c r="A30" s="1"/>
      <c r="B30" s="2">
        <v>21265</v>
      </c>
      <c r="C30" s="1" t="s">
        <v>3</v>
      </c>
    </row>
    <row r="31" spans="1:3" ht="20">
      <c r="A31" s="1"/>
      <c r="B31" s="2">
        <v>21304</v>
      </c>
      <c r="C31" s="1" t="s">
        <v>15</v>
      </c>
    </row>
    <row r="32" spans="1:3" ht="20">
      <c r="A32" s="1"/>
      <c r="B32" s="2">
        <v>21308</v>
      </c>
      <c r="C32" s="1" t="s">
        <v>5</v>
      </c>
    </row>
    <row r="33" spans="1:3" ht="20">
      <c r="A33" s="1"/>
      <c r="B33" s="2">
        <v>21310</v>
      </c>
      <c r="C33" s="1" t="s">
        <v>7</v>
      </c>
    </row>
    <row r="34" spans="1:3" ht="20">
      <c r="A34" s="1"/>
      <c r="B34" s="2">
        <v>21451</v>
      </c>
      <c r="C34" s="1" t="s">
        <v>11</v>
      </c>
    </row>
    <row r="35" spans="1:3" ht="20">
      <c r="A35" s="1"/>
      <c r="B35" s="2">
        <v>21492</v>
      </c>
      <c r="C35" s="1" t="s">
        <v>13</v>
      </c>
    </row>
    <row r="36" spans="1:3" ht="20">
      <c r="A36" s="1"/>
      <c r="B36" s="2">
        <v>21512</v>
      </c>
      <c r="C36" s="1" t="s">
        <v>14</v>
      </c>
    </row>
    <row r="37" spans="1:3" ht="20">
      <c r="A37" s="1"/>
      <c r="B37" s="2">
        <v>21551</v>
      </c>
      <c r="C37" s="1" t="s">
        <v>0</v>
      </c>
    </row>
    <row r="38" spans="1:3" ht="20">
      <c r="A38" s="1"/>
      <c r="B38" s="2">
        <v>21565</v>
      </c>
      <c r="C38" s="1" t="s">
        <v>1</v>
      </c>
    </row>
    <row r="39" spans="1:3" ht="20">
      <c r="A39" s="1"/>
      <c r="B39" s="2">
        <v>21630</v>
      </c>
      <c r="C39" s="1" t="s">
        <v>3</v>
      </c>
    </row>
    <row r="40" spans="1:3" ht="20">
      <c r="A40" s="1"/>
      <c r="B40" s="2">
        <v>21650</v>
      </c>
      <c r="C40" s="1" t="s">
        <v>281</v>
      </c>
    </row>
    <row r="41" spans="1:3" ht="20">
      <c r="A41" s="1"/>
      <c r="B41" s="2">
        <v>21669</v>
      </c>
      <c r="C41" s="1" t="s">
        <v>15</v>
      </c>
    </row>
    <row r="42" spans="1:3" ht="20">
      <c r="A42" s="1"/>
      <c r="B42" s="2">
        <v>21673</v>
      </c>
      <c r="C42" s="1" t="s">
        <v>5</v>
      </c>
    </row>
    <row r="43" spans="1:3" ht="20">
      <c r="A43" s="1"/>
      <c r="B43" s="2">
        <v>21675</v>
      </c>
      <c r="C43" s="1" t="s">
        <v>7</v>
      </c>
    </row>
    <row r="44" spans="1:3" ht="20">
      <c r="A44" s="1"/>
      <c r="B44" s="2">
        <v>21817</v>
      </c>
      <c r="C44" s="1" t="s">
        <v>11</v>
      </c>
    </row>
    <row r="45" spans="1:3" ht="20">
      <c r="A45" s="1"/>
      <c r="B45" s="2">
        <v>21857</v>
      </c>
      <c r="C45" s="1" t="s">
        <v>13</v>
      </c>
    </row>
    <row r="46" spans="1:3" ht="20">
      <c r="A46" s="1"/>
      <c r="B46" s="2">
        <v>21877</v>
      </c>
      <c r="C46" s="1" t="s">
        <v>14</v>
      </c>
    </row>
    <row r="47" spans="1:3" ht="20">
      <c r="A47" s="1"/>
      <c r="B47" s="2">
        <v>21916</v>
      </c>
      <c r="C47" s="1" t="s">
        <v>0</v>
      </c>
    </row>
    <row r="48" spans="1:3" ht="20">
      <c r="A48" s="1"/>
      <c r="B48" s="2">
        <v>21930</v>
      </c>
      <c r="C48" s="1" t="s">
        <v>1</v>
      </c>
    </row>
    <row r="49" spans="1:3" ht="20">
      <c r="A49" s="40"/>
      <c r="B49" s="41">
        <v>21995</v>
      </c>
      <c r="C49" s="40" t="s">
        <v>3</v>
      </c>
    </row>
    <row r="50" spans="1:3" ht="20">
      <c r="A50" s="40"/>
      <c r="B50" s="41">
        <v>22035</v>
      </c>
      <c r="C50" s="40" t="s">
        <v>15</v>
      </c>
    </row>
    <row r="51" spans="1:3" ht="20">
      <c r="A51" s="40"/>
      <c r="B51" s="41">
        <v>22039</v>
      </c>
      <c r="C51" s="40" t="s">
        <v>5</v>
      </c>
    </row>
    <row r="52" spans="1:3" ht="20">
      <c r="A52" s="40"/>
      <c r="B52" s="41">
        <v>22041</v>
      </c>
      <c r="C52" s="40" t="s">
        <v>7</v>
      </c>
    </row>
    <row r="53" spans="1:3" ht="20">
      <c r="A53" s="40"/>
      <c r="B53" s="41">
        <v>22182</v>
      </c>
      <c r="C53" s="40" t="s">
        <v>11</v>
      </c>
    </row>
    <row r="54" spans="1:3" ht="20">
      <c r="A54" s="40"/>
      <c r="B54" s="41">
        <v>22223</v>
      </c>
      <c r="C54" s="40" t="s">
        <v>13</v>
      </c>
    </row>
    <row r="55" spans="1:3" ht="20">
      <c r="A55" s="40"/>
      <c r="B55" s="41">
        <v>22243</v>
      </c>
      <c r="C55" s="40" t="s">
        <v>14</v>
      </c>
    </row>
    <row r="56" spans="1:3" ht="20">
      <c r="A56" s="40"/>
      <c r="B56" s="41">
        <v>22282</v>
      </c>
      <c r="C56" s="40" t="s">
        <v>0</v>
      </c>
    </row>
    <row r="57" spans="1:3">
      <c r="B57" s="3">
        <v>22296</v>
      </c>
      <c r="C57" t="s">
        <v>1</v>
      </c>
    </row>
    <row r="58" spans="1:3">
      <c r="B58" s="3">
        <v>22361</v>
      </c>
      <c r="C58" t="s">
        <v>3</v>
      </c>
    </row>
    <row r="59" spans="1:3">
      <c r="B59" s="3">
        <v>22400</v>
      </c>
      <c r="C59" t="s">
        <v>15</v>
      </c>
    </row>
    <row r="60" spans="1:3">
      <c r="B60" s="3">
        <v>22404</v>
      </c>
      <c r="C60" t="s">
        <v>5</v>
      </c>
    </row>
    <row r="61" spans="1:3">
      <c r="B61" s="3">
        <v>22406</v>
      </c>
      <c r="C61" t="s">
        <v>7</v>
      </c>
    </row>
    <row r="62" spans="1:3">
      <c r="B62" s="3">
        <v>22547</v>
      </c>
      <c r="C62" t="s">
        <v>11</v>
      </c>
    </row>
    <row r="63" spans="1:3">
      <c r="B63" s="3">
        <v>22588</v>
      </c>
      <c r="C63" t="s">
        <v>13</v>
      </c>
    </row>
    <row r="64" spans="1:3">
      <c r="B64" s="3">
        <v>22608</v>
      </c>
      <c r="C64" t="s">
        <v>14</v>
      </c>
    </row>
    <row r="65" spans="2:3">
      <c r="B65" s="3">
        <v>22647</v>
      </c>
      <c r="C65" t="s">
        <v>0</v>
      </c>
    </row>
    <row r="66" spans="2:3">
      <c r="B66" s="3">
        <v>22661</v>
      </c>
      <c r="C66" t="s">
        <v>1</v>
      </c>
    </row>
    <row r="67" spans="2:3">
      <c r="B67" s="3">
        <v>22726</v>
      </c>
      <c r="C67" t="s">
        <v>3</v>
      </c>
    </row>
    <row r="68" spans="2:3">
      <c r="B68" s="3">
        <v>22765</v>
      </c>
      <c r="C68" t="s">
        <v>15</v>
      </c>
    </row>
    <row r="69" spans="2:3">
      <c r="B69" s="3">
        <v>22769</v>
      </c>
      <c r="C69" t="s">
        <v>5</v>
      </c>
    </row>
    <row r="70" spans="2:3">
      <c r="B70" s="3">
        <v>22771</v>
      </c>
      <c r="C70" t="s">
        <v>7</v>
      </c>
    </row>
    <row r="71" spans="2:3">
      <c r="B71" s="3">
        <v>22912</v>
      </c>
      <c r="C71" t="s">
        <v>11</v>
      </c>
    </row>
    <row r="72" spans="2:3">
      <c r="B72" s="3">
        <v>22953</v>
      </c>
      <c r="C72" t="s">
        <v>13</v>
      </c>
    </row>
    <row r="73" spans="2:3">
      <c r="B73" s="3">
        <v>22973</v>
      </c>
      <c r="C73" t="s">
        <v>14</v>
      </c>
    </row>
    <row r="74" spans="2:3">
      <c r="B74" s="3">
        <v>23012</v>
      </c>
      <c r="C74" t="s">
        <v>0</v>
      </c>
    </row>
    <row r="75" spans="2:3">
      <c r="B75" s="3">
        <v>23026</v>
      </c>
      <c r="C75" t="s">
        <v>1</v>
      </c>
    </row>
    <row r="76" spans="2:3">
      <c r="B76" s="3">
        <v>23091</v>
      </c>
      <c r="C76" t="s">
        <v>3</v>
      </c>
    </row>
    <row r="77" spans="2:3">
      <c r="B77" s="3">
        <v>23130</v>
      </c>
      <c r="C77" t="s">
        <v>15</v>
      </c>
    </row>
    <row r="78" spans="2:3">
      <c r="B78" s="3">
        <v>23134</v>
      </c>
      <c r="C78" t="s">
        <v>5</v>
      </c>
    </row>
    <row r="79" spans="2:3">
      <c r="B79" s="3">
        <v>23136</v>
      </c>
      <c r="C79" t="s">
        <v>7</v>
      </c>
    </row>
    <row r="80" spans="2:3">
      <c r="B80" s="3">
        <v>23278</v>
      </c>
      <c r="C80" t="s">
        <v>11</v>
      </c>
    </row>
    <row r="81" spans="2:3">
      <c r="B81" s="3">
        <v>23318</v>
      </c>
      <c r="C81" t="s">
        <v>13</v>
      </c>
    </row>
    <row r="82" spans="2:3">
      <c r="B82" s="3">
        <v>23338</v>
      </c>
      <c r="C82" t="s">
        <v>14</v>
      </c>
    </row>
    <row r="83" spans="2:3">
      <c r="B83" s="3">
        <v>23377</v>
      </c>
      <c r="C83" t="s">
        <v>0</v>
      </c>
    </row>
    <row r="84" spans="2:3">
      <c r="B84" s="3">
        <v>23391</v>
      </c>
      <c r="C84" t="s">
        <v>1</v>
      </c>
    </row>
    <row r="85" spans="2:3">
      <c r="B85" s="3">
        <v>23456</v>
      </c>
      <c r="C85" t="s">
        <v>3</v>
      </c>
    </row>
    <row r="86" spans="2:3">
      <c r="B86" s="3">
        <v>23496</v>
      </c>
      <c r="C86" t="s">
        <v>15</v>
      </c>
    </row>
    <row r="87" spans="2:3">
      <c r="B87" s="3">
        <v>23500</v>
      </c>
      <c r="C87" t="s">
        <v>5</v>
      </c>
    </row>
    <row r="88" spans="2:3">
      <c r="B88" s="3">
        <v>23502</v>
      </c>
      <c r="C88" t="s">
        <v>7</v>
      </c>
    </row>
    <row r="89" spans="2:3">
      <c r="B89" s="3">
        <v>23643</v>
      </c>
      <c r="C89" t="s">
        <v>11</v>
      </c>
    </row>
    <row r="90" spans="2:3">
      <c r="B90" s="3">
        <v>23684</v>
      </c>
      <c r="C90" t="s">
        <v>13</v>
      </c>
    </row>
    <row r="91" spans="2:3">
      <c r="B91" s="3">
        <v>23704</v>
      </c>
      <c r="C91" t="s">
        <v>14</v>
      </c>
    </row>
    <row r="92" spans="2:3">
      <c r="B92" s="3">
        <v>23743</v>
      </c>
      <c r="C92" t="s">
        <v>0</v>
      </c>
    </row>
    <row r="93" spans="2:3">
      <c r="B93" s="3">
        <v>23757</v>
      </c>
      <c r="C93" t="s">
        <v>1</v>
      </c>
    </row>
    <row r="94" spans="2:3">
      <c r="B94" s="3">
        <v>23822</v>
      </c>
      <c r="C94" t="s">
        <v>3</v>
      </c>
    </row>
    <row r="95" spans="2:3">
      <c r="B95" s="3">
        <v>23861</v>
      </c>
      <c r="C95" t="s">
        <v>15</v>
      </c>
    </row>
    <row r="96" spans="2:3">
      <c r="B96" s="3">
        <v>23865</v>
      </c>
      <c r="C96" t="s">
        <v>5</v>
      </c>
    </row>
    <row r="97" spans="2:3">
      <c r="B97" s="3">
        <v>23867</v>
      </c>
      <c r="C97" t="s">
        <v>7</v>
      </c>
    </row>
    <row r="98" spans="2:3">
      <c r="B98" s="3">
        <v>24008</v>
      </c>
      <c r="C98" t="s">
        <v>11</v>
      </c>
    </row>
    <row r="99" spans="2:3">
      <c r="B99" s="3">
        <v>24049</v>
      </c>
      <c r="C99" t="s">
        <v>13</v>
      </c>
    </row>
    <row r="100" spans="2:3">
      <c r="B100" s="3">
        <v>24069</v>
      </c>
      <c r="C100" t="s">
        <v>14</v>
      </c>
    </row>
    <row r="101" spans="2:3">
      <c r="B101" s="3">
        <v>24108</v>
      </c>
      <c r="C101" t="s">
        <v>0</v>
      </c>
    </row>
    <row r="102" spans="2:3">
      <c r="B102" s="3">
        <v>24122</v>
      </c>
      <c r="C102" t="s">
        <v>1</v>
      </c>
    </row>
    <row r="103" spans="2:3">
      <c r="B103" s="3">
        <v>24187</v>
      </c>
      <c r="C103" t="s">
        <v>3</v>
      </c>
    </row>
    <row r="104" spans="2:3">
      <c r="B104" s="3">
        <v>24226</v>
      </c>
      <c r="C104" t="s">
        <v>15</v>
      </c>
    </row>
    <row r="105" spans="2:3">
      <c r="B105" s="3">
        <v>24230</v>
      </c>
      <c r="C105" t="s">
        <v>5</v>
      </c>
    </row>
    <row r="106" spans="2:3">
      <c r="B106" s="3">
        <v>24232</v>
      </c>
      <c r="C106" t="s">
        <v>7</v>
      </c>
    </row>
    <row r="107" spans="2:3">
      <c r="B107" s="3">
        <v>24365</v>
      </c>
      <c r="C107" t="s">
        <v>10</v>
      </c>
    </row>
    <row r="108" spans="2:3">
      <c r="B108" s="3">
        <v>24373</v>
      </c>
      <c r="C108" t="s">
        <v>11</v>
      </c>
    </row>
    <row r="109" spans="2:3">
      <c r="B109" s="3">
        <v>24390</v>
      </c>
      <c r="C109" t="s">
        <v>12</v>
      </c>
    </row>
    <row r="110" spans="2:3">
      <c r="B110" s="3">
        <v>24414</v>
      </c>
      <c r="C110" t="s">
        <v>13</v>
      </c>
    </row>
    <row r="111" spans="2:3">
      <c r="B111" s="3">
        <v>24434</v>
      </c>
      <c r="C111" t="s">
        <v>14</v>
      </c>
    </row>
    <row r="112" spans="2:3">
      <c r="B112" s="3">
        <v>24473</v>
      </c>
      <c r="C112" t="s">
        <v>0</v>
      </c>
    </row>
    <row r="113" spans="2:3">
      <c r="B113" s="3">
        <v>24487</v>
      </c>
      <c r="C113" t="s">
        <v>1</v>
      </c>
    </row>
    <row r="114" spans="2:3">
      <c r="B114" s="3">
        <v>24514</v>
      </c>
      <c r="C114" t="s">
        <v>2</v>
      </c>
    </row>
    <row r="115" spans="2:3">
      <c r="B115" s="3">
        <v>24552</v>
      </c>
      <c r="C115" t="s">
        <v>3</v>
      </c>
    </row>
    <row r="116" spans="2:3">
      <c r="B116" s="3">
        <v>24591</v>
      </c>
      <c r="C116" t="s">
        <v>15</v>
      </c>
    </row>
    <row r="117" spans="2:3">
      <c r="B117" s="3">
        <v>24595</v>
      </c>
      <c r="C117" t="s">
        <v>5</v>
      </c>
    </row>
    <row r="118" spans="2:3">
      <c r="B118" s="3">
        <v>24597</v>
      </c>
      <c r="C118" t="s">
        <v>7</v>
      </c>
    </row>
    <row r="119" spans="2:3">
      <c r="B119" s="3">
        <v>24730</v>
      </c>
      <c r="C119" t="s">
        <v>10</v>
      </c>
    </row>
    <row r="120" spans="2:3">
      <c r="B120" s="3">
        <v>24739</v>
      </c>
      <c r="C120" t="s">
        <v>11</v>
      </c>
    </row>
    <row r="121" spans="2:3">
      <c r="B121" s="3">
        <v>24755</v>
      </c>
      <c r="C121" t="s">
        <v>12</v>
      </c>
    </row>
    <row r="122" spans="2:3">
      <c r="B122" s="3">
        <v>24779</v>
      </c>
      <c r="C122" t="s">
        <v>13</v>
      </c>
    </row>
    <row r="123" spans="2:3">
      <c r="B123" s="3">
        <v>24799</v>
      </c>
      <c r="C123" t="s">
        <v>14</v>
      </c>
    </row>
    <row r="124" spans="2:3">
      <c r="B124" s="3">
        <v>24838</v>
      </c>
      <c r="C124" t="s">
        <v>0</v>
      </c>
    </row>
    <row r="125" spans="2:3">
      <c r="B125" s="3">
        <v>24852</v>
      </c>
      <c r="C125" t="s">
        <v>1</v>
      </c>
    </row>
    <row r="126" spans="2:3">
      <c r="B126" s="3">
        <v>24879</v>
      </c>
      <c r="C126" t="s">
        <v>2</v>
      </c>
    </row>
    <row r="127" spans="2:3">
      <c r="B127" s="3">
        <v>24917</v>
      </c>
      <c r="C127" t="s">
        <v>3</v>
      </c>
    </row>
    <row r="128" spans="2:3">
      <c r="B128" s="3">
        <v>24957</v>
      </c>
      <c r="C128" t="s">
        <v>15</v>
      </c>
    </row>
    <row r="129" spans="2:3">
      <c r="B129" s="3">
        <v>24961</v>
      </c>
      <c r="C129" t="s">
        <v>5</v>
      </c>
    </row>
    <row r="130" spans="2:3">
      <c r="B130" s="3">
        <v>24963</v>
      </c>
      <c r="C130" t="s">
        <v>7</v>
      </c>
    </row>
    <row r="131" spans="2:3">
      <c r="B131" s="3">
        <v>25096</v>
      </c>
      <c r="C131" t="s">
        <v>10</v>
      </c>
    </row>
    <row r="132" spans="2:3">
      <c r="B132" s="3">
        <v>25104</v>
      </c>
      <c r="C132" t="s">
        <v>11</v>
      </c>
    </row>
    <row r="133" spans="2:3">
      <c r="B133" s="3">
        <v>25121</v>
      </c>
      <c r="C133" t="s">
        <v>12</v>
      </c>
    </row>
    <row r="134" spans="2:3">
      <c r="B134" s="3">
        <v>25145</v>
      </c>
      <c r="C134" t="s">
        <v>13</v>
      </c>
    </row>
    <row r="135" spans="2:3">
      <c r="B135" s="3">
        <v>25165</v>
      </c>
      <c r="C135" t="s">
        <v>14</v>
      </c>
    </row>
    <row r="136" spans="2:3">
      <c r="B136" s="3">
        <v>25204</v>
      </c>
      <c r="C136" t="s">
        <v>0</v>
      </c>
    </row>
    <row r="137" spans="2:3">
      <c r="B137" s="3">
        <v>25218</v>
      </c>
      <c r="C137" t="s">
        <v>1</v>
      </c>
    </row>
    <row r="138" spans="2:3">
      <c r="B138" s="3">
        <v>25245</v>
      </c>
      <c r="C138" t="s">
        <v>2</v>
      </c>
    </row>
    <row r="139" spans="2:3">
      <c r="B139" s="3">
        <v>25283</v>
      </c>
      <c r="C139" t="s">
        <v>3</v>
      </c>
    </row>
    <row r="140" spans="2:3">
      <c r="B140" s="3">
        <v>25322</v>
      </c>
      <c r="C140" t="s">
        <v>15</v>
      </c>
    </row>
    <row r="141" spans="2:3">
      <c r="B141" s="3">
        <v>25326</v>
      </c>
      <c r="C141" t="s">
        <v>5</v>
      </c>
    </row>
    <row r="142" spans="2:3">
      <c r="B142" s="3">
        <v>25328</v>
      </c>
      <c r="C142" t="s">
        <v>7</v>
      </c>
    </row>
    <row r="143" spans="2:3">
      <c r="B143" s="3">
        <v>25461</v>
      </c>
      <c r="C143" t="s">
        <v>10</v>
      </c>
    </row>
    <row r="144" spans="2:3">
      <c r="B144" s="3">
        <v>25469</v>
      </c>
      <c r="C144" t="s">
        <v>11</v>
      </c>
    </row>
    <row r="145" spans="2:3">
      <c r="B145" s="3">
        <v>25486</v>
      </c>
      <c r="C145" t="s">
        <v>12</v>
      </c>
    </row>
    <row r="146" spans="2:3">
      <c r="B146" s="3">
        <v>25510</v>
      </c>
      <c r="C146" t="s">
        <v>13</v>
      </c>
    </row>
    <row r="147" spans="2:3">
      <c r="B147" s="3">
        <v>25530</v>
      </c>
      <c r="C147" t="s">
        <v>14</v>
      </c>
    </row>
    <row r="148" spans="2:3">
      <c r="B148" s="3">
        <v>25569</v>
      </c>
      <c r="C148" t="s">
        <v>0</v>
      </c>
    </row>
    <row r="149" spans="2:3">
      <c r="B149" s="3">
        <v>25583</v>
      </c>
      <c r="C149" t="s">
        <v>1</v>
      </c>
    </row>
    <row r="150" spans="2:3">
      <c r="B150" s="3">
        <v>25610</v>
      </c>
      <c r="C150" t="s">
        <v>2</v>
      </c>
    </row>
    <row r="151" spans="2:3">
      <c r="B151" s="3">
        <v>25648</v>
      </c>
      <c r="C151" t="s">
        <v>3</v>
      </c>
    </row>
    <row r="152" spans="2:3">
      <c r="B152" s="3">
        <v>25687</v>
      </c>
      <c r="C152" t="s">
        <v>15</v>
      </c>
    </row>
    <row r="153" spans="2:3">
      <c r="B153" s="3">
        <v>25691</v>
      </c>
      <c r="C153" t="s">
        <v>5</v>
      </c>
    </row>
    <row r="154" spans="2:3">
      <c r="B154" s="3">
        <v>25693</v>
      </c>
      <c r="C154" t="s">
        <v>7</v>
      </c>
    </row>
    <row r="155" spans="2:3">
      <c r="B155" s="3">
        <v>25826</v>
      </c>
      <c r="C155" t="s">
        <v>10</v>
      </c>
    </row>
    <row r="156" spans="2:3">
      <c r="B156" s="3">
        <v>25834</v>
      </c>
      <c r="C156" t="s">
        <v>11</v>
      </c>
    </row>
    <row r="157" spans="2:3">
      <c r="B157" s="3">
        <v>25851</v>
      </c>
      <c r="C157" t="s">
        <v>12</v>
      </c>
    </row>
    <row r="158" spans="2:3">
      <c r="B158" s="3">
        <v>25875</v>
      </c>
      <c r="C158" t="s">
        <v>13</v>
      </c>
    </row>
    <row r="159" spans="2:3">
      <c r="B159" s="3">
        <v>25895</v>
      </c>
      <c r="C159" t="s">
        <v>14</v>
      </c>
    </row>
    <row r="160" spans="2:3">
      <c r="B160" s="3">
        <v>25934</v>
      </c>
      <c r="C160" t="s">
        <v>0</v>
      </c>
    </row>
    <row r="161" spans="2:3">
      <c r="B161" s="3">
        <v>25948</v>
      </c>
      <c r="C161" t="s">
        <v>1</v>
      </c>
    </row>
    <row r="162" spans="2:3">
      <c r="B162" s="3">
        <v>25975</v>
      </c>
      <c r="C162" t="s">
        <v>2</v>
      </c>
    </row>
    <row r="163" spans="2:3">
      <c r="B163" s="3">
        <v>26013</v>
      </c>
      <c r="C163" t="s">
        <v>3</v>
      </c>
    </row>
    <row r="164" spans="2:3">
      <c r="B164" s="3">
        <v>26052</v>
      </c>
      <c r="C164" t="s">
        <v>15</v>
      </c>
    </row>
    <row r="165" spans="2:3">
      <c r="B165" s="3">
        <v>26056</v>
      </c>
      <c r="C165" t="s">
        <v>5</v>
      </c>
    </row>
    <row r="166" spans="2:3">
      <c r="B166" s="3">
        <v>26058</v>
      </c>
      <c r="C166" t="s">
        <v>7</v>
      </c>
    </row>
    <row r="167" spans="2:3">
      <c r="B167" s="3">
        <v>26191</v>
      </c>
      <c r="C167" t="s">
        <v>10</v>
      </c>
    </row>
    <row r="168" spans="2:3">
      <c r="B168" s="3">
        <v>26200</v>
      </c>
      <c r="C168" t="s">
        <v>11</v>
      </c>
    </row>
    <row r="169" spans="2:3">
      <c r="B169" s="3">
        <v>26216</v>
      </c>
      <c r="C169" t="s">
        <v>12</v>
      </c>
    </row>
    <row r="170" spans="2:3">
      <c r="B170" s="3">
        <v>26240</v>
      </c>
      <c r="C170" t="s">
        <v>13</v>
      </c>
    </row>
    <row r="171" spans="2:3">
      <c r="B171" s="3">
        <v>26260</v>
      </c>
      <c r="C171" t="s">
        <v>14</v>
      </c>
    </row>
    <row r="172" spans="2:3">
      <c r="B172" s="3">
        <v>26299</v>
      </c>
      <c r="C172" t="s">
        <v>0</v>
      </c>
    </row>
    <row r="173" spans="2:3">
      <c r="B173" s="3">
        <v>26313</v>
      </c>
      <c r="C173" t="s">
        <v>1</v>
      </c>
    </row>
    <row r="174" spans="2:3">
      <c r="B174" s="3">
        <v>26340</v>
      </c>
      <c r="C174" t="s">
        <v>2</v>
      </c>
    </row>
    <row r="175" spans="2:3">
      <c r="B175" s="3">
        <v>26378</v>
      </c>
      <c r="C175" t="s">
        <v>3</v>
      </c>
    </row>
    <row r="176" spans="2:3">
      <c r="B176" s="3">
        <v>26418</v>
      </c>
      <c r="C176" t="s">
        <v>15</v>
      </c>
    </row>
    <row r="177" spans="2:3">
      <c r="B177" s="3">
        <v>26422</v>
      </c>
      <c r="C177" t="s">
        <v>5</v>
      </c>
    </row>
    <row r="178" spans="2:3">
      <c r="B178" s="3">
        <v>26424</v>
      </c>
      <c r="C178" t="s">
        <v>7</v>
      </c>
    </row>
    <row r="179" spans="2:3">
      <c r="B179" s="3">
        <v>26557</v>
      </c>
      <c r="C179" t="s">
        <v>10</v>
      </c>
    </row>
    <row r="180" spans="2:3">
      <c r="B180" s="3">
        <v>26565</v>
      </c>
      <c r="C180" t="s">
        <v>11</v>
      </c>
    </row>
    <row r="181" spans="2:3">
      <c r="B181" s="3">
        <v>26582</v>
      </c>
      <c r="C181" t="s">
        <v>12</v>
      </c>
    </row>
    <row r="182" spans="2:3">
      <c r="B182" s="3">
        <v>26606</v>
      </c>
      <c r="C182" t="s">
        <v>13</v>
      </c>
    </row>
    <row r="183" spans="2:3">
      <c r="B183" s="3">
        <v>26626</v>
      </c>
      <c r="C183" t="s">
        <v>14</v>
      </c>
    </row>
    <row r="184" spans="2:3">
      <c r="B184" s="3">
        <v>26665</v>
      </c>
      <c r="C184" t="s">
        <v>0</v>
      </c>
    </row>
    <row r="185" spans="2:3">
      <c r="B185" s="3">
        <v>26679</v>
      </c>
      <c r="C185" t="s">
        <v>1</v>
      </c>
    </row>
    <row r="186" spans="2:3">
      <c r="B186" s="3">
        <v>26706</v>
      </c>
      <c r="C186" t="s">
        <v>2</v>
      </c>
    </row>
    <row r="187" spans="2:3">
      <c r="B187" s="3">
        <v>26744</v>
      </c>
      <c r="C187" t="s">
        <v>3</v>
      </c>
    </row>
    <row r="188" spans="2:3">
      <c r="B188" s="3">
        <v>26783</v>
      </c>
      <c r="C188" t="s">
        <v>15</v>
      </c>
    </row>
    <row r="189" spans="2:3">
      <c r="B189" s="3">
        <v>26784</v>
      </c>
      <c r="C189" t="s">
        <v>282</v>
      </c>
    </row>
    <row r="190" spans="2:3">
      <c r="B190" s="3">
        <v>26787</v>
      </c>
      <c r="C190" t="s">
        <v>5</v>
      </c>
    </row>
    <row r="191" spans="2:3">
      <c r="B191" s="3">
        <v>26789</v>
      </c>
      <c r="C191" t="s">
        <v>7</v>
      </c>
    </row>
    <row r="192" spans="2:3">
      <c r="B192" s="3">
        <v>26922</v>
      </c>
      <c r="C192" t="s">
        <v>10</v>
      </c>
    </row>
    <row r="193" spans="2:3">
      <c r="B193" s="3">
        <v>26930</v>
      </c>
      <c r="C193" t="s">
        <v>11</v>
      </c>
    </row>
    <row r="194" spans="2:3">
      <c r="B194" s="3">
        <v>26931</v>
      </c>
      <c r="C194" t="s">
        <v>282</v>
      </c>
    </row>
    <row r="195" spans="2:3">
      <c r="B195" s="3">
        <v>26947</v>
      </c>
      <c r="C195" t="s">
        <v>12</v>
      </c>
    </row>
    <row r="196" spans="2:3">
      <c r="B196" s="3">
        <v>26971</v>
      </c>
      <c r="C196" t="s">
        <v>13</v>
      </c>
    </row>
    <row r="197" spans="2:3">
      <c r="B197" s="3">
        <v>26991</v>
      </c>
      <c r="C197" t="s">
        <v>14</v>
      </c>
    </row>
    <row r="198" spans="2:3">
      <c r="B198" s="3">
        <v>27030</v>
      </c>
      <c r="C198" t="s">
        <v>0</v>
      </c>
    </row>
    <row r="199" spans="2:3">
      <c r="B199" s="3">
        <v>27044</v>
      </c>
      <c r="C199" t="s">
        <v>1</v>
      </c>
    </row>
    <row r="200" spans="2:3">
      <c r="B200" s="3">
        <v>27071</v>
      </c>
      <c r="C200" t="s">
        <v>2</v>
      </c>
    </row>
    <row r="201" spans="2:3">
      <c r="B201" s="3">
        <v>27109</v>
      </c>
      <c r="C201" t="s">
        <v>3</v>
      </c>
    </row>
    <row r="202" spans="2:3">
      <c r="B202" s="3">
        <v>27148</v>
      </c>
      <c r="C202" t="s">
        <v>15</v>
      </c>
    </row>
    <row r="203" spans="2:3">
      <c r="B203" s="3">
        <v>27152</v>
      </c>
      <c r="C203" t="s">
        <v>5</v>
      </c>
    </row>
    <row r="204" spans="2:3">
      <c r="B204" s="3">
        <v>27154</v>
      </c>
      <c r="C204" t="s">
        <v>7</v>
      </c>
    </row>
    <row r="205" spans="2:3">
      <c r="B205" s="3">
        <v>27155</v>
      </c>
      <c r="C205" t="s">
        <v>282</v>
      </c>
    </row>
    <row r="206" spans="2:3">
      <c r="B206" s="3">
        <v>27287</v>
      </c>
      <c r="C206" t="s">
        <v>10</v>
      </c>
    </row>
    <row r="207" spans="2:3">
      <c r="B207" s="3">
        <v>27288</v>
      </c>
      <c r="C207" t="s">
        <v>282</v>
      </c>
    </row>
    <row r="208" spans="2:3">
      <c r="B208" s="3">
        <v>27295</v>
      </c>
      <c r="C208" t="s">
        <v>11</v>
      </c>
    </row>
    <row r="209" spans="2:3">
      <c r="B209" s="3">
        <v>27312</v>
      </c>
      <c r="C209" t="s">
        <v>12</v>
      </c>
    </row>
    <row r="210" spans="2:3">
      <c r="B210" s="3">
        <v>27336</v>
      </c>
      <c r="C210" t="s">
        <v>13</v>
      </c>
    </row>
    <row r="211" spans="2:3">
      <c r="B211" s="3">
        <v>27337</v>
      </c>
      <c r="C211" t="s">
        <v>282</v>
      </c>
    </row>
    <row r="212" spans="2:3">
      <c r="B212" s="3">
        <v>27356</v>
      </c>
      <c r="C212" t="s">
        <v>14</v>
      </c>
    </row>
    <row r="213" spans="2:3">
      <c r="B213" s="3">
        <v>27395</v>
      </c>
      <c r="C213" t="s">
        <v>0</v>
      </c>
    </row>
    <row r="214" spans="2:3">
      <c r="B214" s="3">
        <v>27409</v>
      </c>
      <c r="C214" t="s">
        <v>1</v>
      </c>
    </row>
    <row r="215" spans="2:3">
      <c r="B215" s="3">
        <v>27436</v>
      </c>
      <c r="C215" t="s">
        <v>2</v>
      </c>
    </row>
    <row r="216" spans="2:3">
      <c r="B216" s="3">
        <v>27474</v>
      </c>
      <c r="C216" t="s">
        <v>3</v>
      </c>
    </row>
    <row r="217" spans="2:3">
      <c r="B217" s="3">
        <v>27513</v>
      </c>
      <c r="C217" t="s">
        <v>15</v>
      </c>
    </row>
    <row r="218" spans="2:3">
      <c r="B218" s="3">
        <v>27517</v>
      </c>
      <c r="C218" t="s">
        <v>5</v>
      </c>
    </row>
    <row r="219" spans="2:3">
      <c r="B219" s="3">
        <v>27519</v>
      </c>
      <c r="C219" t="s">
        <v>7</v>
      </c>
    </row>
    <row r="220" spans="2:3">
      <c r="B220" s="3">
        <v>27652</v>
      </c>
      <c r="C220" t="s">
        <v>10</v>
      </c>
    </row>
    <row r="221" spans="2:3">
      <c r="B221" s="3">
        <v>27661</v>
      </c>
      <c r="C221" t="s">
        <v>11</v>
      </c>
    </row>
    <row r="222" spans="2:3">
      <c r="B222" s="3">
        <v>27677</v>
      </c>
      <c r="C222" t="s">
        <v>12</v>
      </c>
    </row>
    <row r="223" spans="2:3">
      <c r="B223" s="3">
        <v>27701</v>
      </c>
      <c r="C223" t="s">
        <v>13</v>
      </c>
    </row>
    <row r="224" spans="2:3">
      <c r="B224" s="3">
        <v>27721</v>
      </c>
      <c r="C224" t="s">
        <v>14</v>
      </c>
    </row>
    <row r="225" spans="2:3">
      <c r="B225" s="3">
        <v>27722</v>
      </c>
      <c r="C225" t="s">
        <v>282</v>
      </c>
    </row>
    <row r="226" spans="2:3">
      <c r="B226" s="3">
        <v>27760</v>
      </c>
      <c r="C226" t="s">
        <v>0</v>
      </c>
    </row>
    <row r="227" spans="2:3">
      <c r="B227" s="3">
        <v>27774</v>
      </c>
      <c r="C227" t="s">
        <v>1</v>
      </c>
    </row>
    <row r="228" spans="2:3">
      <c r="B228" s="3">
        <v>27801</v>
      </c>
      <c r="C228" t="s">
        <v>2</v>
      </c>
    </row>
    <row r="229" spans="2:3">
      <c r="B229" s="3">
        <v>27839</v>
      </c>
      <c r="C229" t="s">
        <v>3</v>
      </c>
    </row>
    <row r="230" spans="2:3">
      <c r="B230" s="3">
        <v>27879</v>
      </c>
      <c r="C230" t="s">
        <v>15</v>
      </c>
    </row>
    <row r="231" spans="2:3">
      <c r="B231" s="3">
        <v>27883</v>
      </c>
      <c r="C231" t="s">
        <v>5</v>
      </c>
    </row>
    <row r="232" spans="2:3">
      <c r="B232" s="3">
        <v>27885</v>
      </c>
      <c r="C232" t="s">
        <v>7</v>
      </c>
    </row>
    <row r="233" spans="2:3">
      <c r="B233" s="3">
        <v>28018</v>
      </c>
      <c r="C233" t="s">
        <v>10</v>
      </c>
    </row>
    <row r="234" spans="2:3">
      <c r="B234" s="3">
        <v>28026</v>
      </c>
      <c r="C234" t="s">
        <v>11</v>
      </c>
    </row>
    <row r="235" spans="2:3">
      <c r="B235" s="3">
        <v>28043</v>
      </c>
      <c r="C235" t="s">
        <v>12</v>
      </c>
    </row>
    <row r="236" spans="2:3">
      <c r="B236" s="3">
        <v>28044</v>
      </c>
      <c r="C236" t="s">
        <v>282</v>
      </c>
    </row>
    <row r="237" spans="2:3">
      <c r="B237" s="3">
        <v>28067</v>
      </c>
      <c r="C237" t="s">
        <v>13</v>
      </c>
    </row>
    <row r="238" spans="2:3">
      <c r="B238" s="3">
        <v>28087</v>
      </c>
      <c r="C238" t="s">
        <v>14</v>
      </c>
    </row>
    <row r="239" spans="2:3">
      <c r="B239" s="3">
        <v>28126</v>
      </c>
      <c r="C239" t="s">
        <v>0</v>
      </c>
    </row>
    <row r="240" spans="2:3">
      <c r="B240" s="3">
        <v>28140</v>
      </c>
      <c r="C240" t="s">
        <v>1</v>
      </c>
    </row>
    <row r="241" spans="2:3">
      <c r="B241" s="3">
        <v>28167</v>
      </c>
      <c r="C241" t="s">
        <v>2</v>
      </c>
    </row>
    <row r="242" spans="2:3">
      <c r="B242" s="3">
        <v>28205</v>
      </c>
      <c r="C242" t="s">
        <v>3</v>
      </c>
    </row>
    <row r="243" spans="2:3">
      <c r="B243" s="3">
        <v>28244</v>
      </c>
      <c r="C243" t="s">
        <v>15</v>
      </c>
    </row>
    <row r="244" spans="2:3">
      <c r="B244" s="3">
        <v>28248</v>
      </c>
      <c r="C244" t="s">
        <v>5</v>
      </c>
    </row>
    <row r="245" spans="2:3">
      <c r="B245" s="3">
        <v>28250</v>
      </c>
      <c r="C245" t="s">
        <v>7</v>
      </c>
    </row>
    <row r="246" spans="2:3">
      <c r="B246" s="3">
        <v>28383</v>
      </c>
      <c r="C246" t="s">
        <v>10</v>
      </c>
    </row>
    <row r="247" spans="2:3">
      <c r="B247" s="3">
        <v>28391</v>
      </c>
      <c r="C247" t="s">
        <v>11</v>
      </c>
    </row>
    <row r="248" spans="2:3">
      <c r="B248" s="3">
        <v>28408</v>
      </c>
      <c r="C248" t="s">
        <v>12</v>
      </c>
    </row>
    <row r="249" spans="2:3">
      <c r="B249" s="3">
        <v>28432</v>
      </c>
      <c r="C249" t="s">
        <v>13</v>
      </c>
    </row>
    <row r="250" spans="2:3">
      <c r="B250" s="3">
        <v>28452</v>
      </c>
      <c r="C250" t="s">
        <v>14</v>
      </c>
    </row>
    <row r="251" spans="2:3">
      <c r="B251" s="3">
        <v>28491</v>
      </c>
      <c r="C251" t="s">
        <v>0</v>
      </c>
    </row>
    <row r="252" spans="2:3">
      <c r="B252" s="3">
        <v>28492</v>
      </c>
      <c r="C252" t="s">
        <v>282</v>
      </c>
    </row>
    <row r="253" spans="2:3">
      <c r="B253" s="3">
        <v>28505</v>
      </c>
      <c r="C253" t="s">
        <v>1</v>
      </c>
    </row>
    <row r="254" spans="2:3">
      <c r="B254" s="3">
        <v>28506</v>
      </c>
      <c r="C254" t="s">
        <v>282</v>
      </c>
    </row>
    <row r="255" spans="2:3">
      <c r="B255" s="3">
        <v>28532</v>
      </c>
      <c r="C255" t="s">
        <v>2</v>
      </c>
    </row>
    <row r="256" spans="2:3">
      <c r="B256" s="3">
        <v>28570</v>
      </c>
      <c r="C256" t="s">
        <v>3</v>
      </c>
    </row>
    <row r="257" spans="2:3">
      <c r="B257" s="3">
        <v>28609</v>
      </c>
      <c r="C257" t="s">
        <v>15</v>
      </c>
    </row>
    <row r="258" spans="2:3">
      <c r="B258" s="3">
        <v>28613</v>
      </c>
      <c r="C258" t="s">
        <v>5</v>
      </c>
    </row>
    <row r="259" spans="2:3">
      <c r="B259" s="3">
        <v>28615</v>
      </c>
      <c r="C259" t="s">
        <v>7</v>
      </c>
    </row>
    <row r="260" spans="2:3">
      <c r="B260" s="3">
        <v>28748</v>
      </c>
      <c r="C260" t="s">
        <v>10</v>
      </c>
    </row>
    <row r="261" spans="2:3">
      <c r="B261" s="3">
        <v>28756</v>
      </c>
      <c r="C261" t="s">
        <v>11</v>
      </c>
    </row>
    <row r="262" spans="2:3">
      <c r="B262" s="3">
        <v>28773</v>
      </c>
      <c r="C262" t="s">
        <v>12</v>
      </c>
    </row>
    <row r="263" spans="2:3">
      <c r="B263" s="3">
        <v>28797</v>
      </c>
      <c r="C263" t="s">
        <v>13</v>
      </c>
    </row>
    <row r="264" spans="2:3">
      <c r="B264" s="3">
        <v>28817</v>
      </c>
      <c r="C264" t="s">
        <v>14</v>
      </c>
    </row>
    <row r="265" spans="2:3">
      <c r="B265" s="3">
        <v>28856</v>
      </c>
      <c r="C265" t="s">
        <v>0</v>
      </c>
    </row>
    <row r="266" spans="2:3">
      <c r="B266" s="3">
        <v>28870</v>
      </c>
      <c r="C266" t="s">
        <v>1</v>
      </c>
    </row>
    <row r="267" spans="2:3">
      <c r="B267" s="3">
        <v>28897</v>
      </c>
      <c r="C267" t="s">
        <v>2</v>
      </c>
    </row>
    <row r="268" spans="2:3">
      <c r="B268" s="3">
        <v>28898</v>
      </c>
      <c r="C268" t="s">
        <v>282</v>
      </c>
    </row>
    <row r="269" spans="2:3">
      <c r="B269" s="3">
        <v>28935</v>
      </c>
      <c r="C269" t="s">
        <v>3</v>
      </c>
    </row>
    <row r="270" spans="2:3">
      <c r="B270" s="3">
        <v>28974</v>
      </c>
      <c r="C270" t="s">
        <v>15</v>
      </c>
    </row>
    <row r="271" spans="2:3">
      <c r="B271" s="3">
        <v>28975</v>
      </c>
      <c r="C271" t="s">
        <v>282</v>
      </c>
    </row>
    <row r="272" spans="2:3">
      <c r="B272" s="3">
        <v>28978</v>
      </c>
      <c r="C272" t="s">
        <v>5</v>
      </c>
    </row>
    <row r="273" spans="2:3">
      <c r="B273" s="3">
        <v>28980</v>
      </c>
      <c r="C273" t="s">
        <v>7</v>
      </c>
    </row>
    <row r="274" spans="2:3">
      <c r="B274" s="3">
        <v>29113</v>
      </c>
      <c r="C274" t="s">
        <v>10</v>
      </c>
    </row>
    <row r="275" spans="2:3">
      <c r="B275" s="3">
        <v>29122</v>
      </c>
      <c r="C275" t="s">
        <v>11</v>
      </c>
    </row>
    <row r="276" spans="2:3">
      <c r="B276" s="3">
        <v>29138</v>
      </c>
      <c r="C276" t="s">
        <v>12</v>
      </c>
    </row>
    <row r="277" spans="2:3">
      <c r="B277" s="3">
        <v>29162</v>
      </c>
      <c r="C277" t="s">
        <v>13</v>
      </c>
    </row>
    <row r="278" spans="2:3">
      <c r="B278" s="3">
        <v>29182</v>
      </c>
      <c r="C278" t="s">
        <v>14</v>
      </c>
    </row>
    <row r="279" spans="2:3">
      <c r="B279" s="3">
        <v>29221</v>
      </c>
      <c r="C279" t="s">
        <v>0</v>
      </c>
    </row>
    <row r="280" spans="2:3">
      <c r="B280" s="3">
        <v>29235</v>
      </c>
      <c r="C280" t="s">
        <v>1</v>
      </c>
    </row>
    <row r="281" spans="2:3">
      <c r="B281" s="3">
        <v>29262</v>
      </c>
      <c r="C281" t="s">
        <v>2</v>
      </c>
    </row>
    <row r="282" spans="2:3">
      <c r="B282" s="3">
        <v>29300</v>
      </c>
      <c r="C282" t="s">
        <v>3</v>
      </c>
    </row>
    <row r="283" spans="2:3">
      <c r="B283" s="3">
        <v>29340</v>
      </c>
      <c r="C283" t="s">
        <v>15</v>
      </c>
    </row>
    <row r="284" spans="2:3">
      <c r="B284" s="3">
        <v>29344</v>
      </c>
      <c r="C284" t="s">
        <v>5</v>
      </c>
    </row>
    <row r="285" spans="2:3">
      <c r="B285" s="3">
        <v>29346</v>
      </c>
      <c r="C285" t="s">
        <v>7</v>
      </c>
    </row>
    <row r="286" spans="2:3">
      <c r="B286" s="3">
        <v>29479</v>
      </c>
      <c r="C286" t="s">
        <v>10</v>
      </c>
    </row>
    <row r="287" spans="2:3">
      <c r="B287" s="3">
        <v>29487</v>
      </c>
      <c r="C287" t="s">
        <v>11</v>
      </c>
    </row>
    <row r="288" spans="2:3">
      <c r="B288" s="3">
        <v>29504</v>
      </c>
      <c r="C288" t="s">
        <v>12</v>
      </c>
    </row>
    <row r="289" spans="2:3">
      <c r="B289" s="3">
        <v>29528</v>
      </c>
      <c r="C289" t="s">
        <v>13</v>
      </c>
    </row>
    <row r="290" spans="2:3">
      <c r="B290" s="3">
        <v>29548</v>
      </c>
      <c r="C290" t="s">
        <v>14</v>
      </c>
    </row>
    <row r="291" spans="2:3">
      <c r="B291" s="3">
        <v>29549</v>
      </c>
      <c r="C291" t="s">
        <v>282</v>
      </c>
    </row>
    <row r="292" spans="2:3">
      <c r="B292" s="3">
        <v>29587</v>
      </c>
      <c r="C292" t="s">
        <v>0</v>
      </c>
    </row>
    <row r="293" spans="2:3">
      <c r="B293" s="3">
        <v>29601</v>
      </c>
      <c r="C293" t="s">
        <v>1</v>
      </c>
    </row>
    <row r="294" spans="2:3">
      <c r="B294" s="3">
        <v>29628</v>
      </c>
      <c r="C294" t="s">
        <v>2</v>
      </c>
    </row>
    <row r="295" spans="2:3">
      <c r="B295" s="3">
        <v>29666</v>
      </c>
      <c r="C295" t="s">
        <v>3</v>
      </c>
    </row>
    <row r="296" spans="2:3">
      <c r="B296" s="3">
        <v>29705</v>
      </c>
      <c r="C296" t="s">
        <v>15</v>
      </c>
    </row>
    <row r="297" spans="2:3">
      <c r="B297" s="3">
        <v>29709</v>
      </c>
      <c r="C297" t="s">
        <v>5</v>
      </c>
    </row>
    <row r="298" spans="2:3">
      <c r="B298" s="3">
        <v>29710</v>
      </c>
      <c r="C298" t="s">
        <v>282</v>
      </c>
    </row>
    <row r="299" spans="2:3">
      <c r="B299" s="3">
        <v>29711</v>
      </c>
      <c r="C299" t="s">
        <v>7</v>
      </c>
    </row>
    <row r="300" spans="2:3">
      <c r="B300" s="3">
        <v>29844</v>
      </c>
      <c r="C300" t="s">
        <v>10</v>
      </c>
    </row>
    <row r="301" spans="2:3">
      <c r="B301" s="3">
        <v>29852</v>
      </c>
      <c r="C301" t="s">
        <v>11</v>
      </c>
    </row>
    <row r="302" spans="2:3">
      <c r="B302" s="3">
        <v>29869</v>
      </c>
      <c r="C302" t="s">
        <v>12</v>
      </c>
    </row>
    <row r="303" spans="2:3">
      <c r="B303" s="3">
        <v>29893</v>
      </c>
      <c r="C303" t="s">
        <v>13</v>
      </c>
    </row>
    <row r="304" spans="2:3">
      <c r="B304" s="3">
        <v>29913</v>
      </c>
      <c r="C304" t="s">
        <v>14</v>
      </c>
    </row>
    <row r="305" spans="2:3">
      <c r="B305" s="3">
        <v>29952</v>
      </c>
      <c r="C305" t="s">
        <v>0</v>
      </c>
    </row>
    <row r="306" spans="2:3">
      <c r="B306" s="3">
        <v>29966</v>
      </c>
      <c r="C306" t="s">
        <v>1</v>
      </c>
    </row>
    <row r="307" spans="2:3">
      <c r="B307" s="3">
        <v>29993</v>
      </c>
      <c r="C307" t="s">
        <v>2</v>
      </c>
    </row>
    <row r="308" spans="2:3">
      <c r="B308" s="3">
        <v>30031</v>
      </c>
      <c r="C308" t="s">
        <v>3</v>
      </c>
    </row>
    <row r="309" spans="2:3">
      <c r="B309" s="3">
        <v>30032</v>
      </c>
      <c r="C309" t="s">
        <v>282</v>
      </c>
    </row>
    <row r="310" spans="2:3">
      <c r="B310" s="3">
        <v>30070</v>
      </c>
      <c r="C310" t="s">
        <v>15</v>
      </c>
    </row>
    <row r="311" spans="2:3">
      <c r="B311" s="3">
        <v>30074</v>
      </c>
      <c r="C311" t="s">
        <v>5</v>
      </c>
    </row>
    <row r="312" spans="2:3">
      <c r="B312" s="3">
        <v>30076</v>
      </c>
      <c r="C312" t="s">
        <v>7</v>
      </c>
    </row>
    <row r="313" spans="2:3">
      <c r="B313" s="3">
        <v>30209</v>
      </c>
      <c r="C313" t="s">
        <v>10</v>
      </c>
    </row>
    <row r="314" spans="2:3">
      <c r="B314" s="3">
        <v>30217</v>
      </c>
      <c r="C314" t="s">
        <v>11</v>
      </c>
    </row>
    <row r="315" spans="2:3">
      <c r="B315" s="3">
        <v>30234</v>
      </c>
      <c r="C315" t="s">
        <v>12</v>
      </c>
    </row>
    <row r="316" spans="2:3">
      <c r="B316" s="3">
        <v>30235</v>
      </c>
      <c r="C316" t="s">
        <v>282</v>
      </c>
    </row>
    <row r="317" spans="2:3">
      <c r="B317" s="3">
        <v>30258</v>
      </c>
      <c r="C317" t="s">
        <v>13</v>
      </c>
    </row>
    <row r="318" spans="2:3">
      <c r="B318" s="3">
        <v>30278</v>
      </c>
      <c r="C318" t="s">
        <v>14</v>
      </c>
    </row>
    <row r="319" spans="2:3">
      <c r="B319" s="3">
        <v>30317</v>
      </c>
      <c r="C319" t="s">
        <v>0</v>
      </c>
    </row>
    <row r="320" spans="2:3">
      <c r="B320" s="3">
        <v>30331</v>
      </c>
      <c r="C320" t="s">
        <v>1</v>
      </c>
    </row>
    <row r="321" spans="2:3">
      <c r="B321" s="3">
        <v>30358</v>
      </c>
      <c r="C321" t="s">
        <v>2</v>
      </c>
    </row>
    <row r="322" spans="2:3">
      <c r="B322" s="3">
        <v>30396</v>
      </c>
      <c r="C322" t="s">
        <v>3</v>
      </c>
    </row>
    <row r="323" spans="2:3">
      <c r="B323" s="3">
        <v>30435</v>
      </c>
      <c r="C323" t="s">
        <v>15</v>
      </c>
    </row>
    <row r="324" spans="2:3">
      <c r="B324" s="3">
        <v>30439</v>
      </c>
      <c r="C324" t="s">
        <v>5</v>
      </c>
    </row>
    <row r="325" spans="2:3">
      <c r="B325" s="3">
        <v>30441</v>
      </c>
      <c r="C325" t="s">
        <v>7</v>
      </c>
    </row>
    <row r="326" spans="2:3">
      <c r="B326" s="3">
        <v>30574</v>
      </c>
      <c r="C326" t="s">
        <v>10</v>
      </c>
    </row>
    <row r="327" spans="2:3">
      <c r="B327" s="3">
        <v>30582</v>
      </c>
      <c r="C327" t="s">
        <v>11</v>
      </c>
    </row>
    <row r="328" spans="2:3">
      <c r="B328" s="3">
        <v>30599</v>
      </c>
      <c r="C328" t="s">
        <v>12</v>
      </c>
    </row>
    <row r="329" spans="2:3">
      <c r="B329" s="3">
        <v>30623</v>
      </c>
      <c r="C329" t="s">
        <v>13</v>
      </c>
    </row>
    <row r="330" spans="2:3">
      <c r="B330" s="3">
        <v>30643</v>
      </c>
      <c r="C330" t="s">
        <v>14</v>
      </c>
    </row>
    <row r="331" spans="2:3">
      <c r="B331" s="3">
        <v>30682</v>
      </c>
      <c r="C331" t="s">
        <v>0</v>
      </c>
    </row>
    <row r="332" spans="2:3">
      <c r="B332" s="3">
        <v>30683</v>
      </c>
      <c r="C332" t="s">
        <v>282</v>
      </c>
    </row>
    <row r="333" spans="2:3">
      <c r="B333" s="3">
        <v>30696</v>
      </c>
      <c r="C333" t="s">
        <v>1</v>
      </c>
    </row>
    <row r="334" spans="2:3">
      <c r="B334" s="3">
        <v>30697</v>
      </c>
      <c r="C334" t="s">
        <v>282</v>
      </c>
    </row>
    <row r="335" spans="2:3">
      <c r="B335" s="3">
        <v>30723</v>
      </c>
      <c r="C335" t="s">
        <v>2</v>
      </c>
    </row>
    <row r="336" spans="2:3">
      <c r="B336" s="3">
        <v>30761</v>
      </c>
      <c r="C336" t="s">
        <v>3</v>
      </c>
    </row>
    <row r="337" spans="2:3">
      <c r="B337" s="3">
        <v>30801</v>
      </c>
      <c r="C337" t="s">
        <v>15</v>
      </c>
    </row>
    <row r="338" spans="2:3">
      <c r="B338" s="3">
        <v>30802</v>
      </c>
      <c r="C338" t="s">
        <v>282</v>
      </c>
    </row>
    <row r="339" spans="2:3">
      <c r="B339" s="3">
        <v>30805</v>
      </c>
      <c r="C339" t="s">
        <v>5</v>
      </c>
    </row>
    <row r="340" spans="2:3">
      <c r="B340" s="3">
        <v>30807</v>
      </c>
      <c r="C340" t="s">
        <v>7</v>
      </c>
    </row>
    <row r="341" spans="2:3">
      <c r="B341" s="3">
        <v>30940</v>
      </c>
      <c r="C341" t="s">
        <v>10</v>
      </c>
    </row>
    <row r="342" spans="2:3">
      <c r="B342" s="3">
        <v>30948</v>
      </c>
      <c r="C342" t="s">
        <v>11</v>
      </c>
    </row>
    <row r="343" spans="2:3">
      <c r="B343" s="3">
        <v>30949</v>
      </c>
      <c r="C343" t="s">
        <v>282</v>
      </c>
    </row>
    <row r="344" spans="2:3">
      <c r="B344" s="3">
        <v>30965</v>
      </c>
      <c r="C344" t="s">
        <v>12</v>
      </c>
    </row>
    <row r="345" spans="2:3">
      <c r="B345" s="3">
        <v>30989</v>
      </c>
      <c r="C345" t="s">
        <v>13</v>
      </c>
    </row>
    <row r="346" spans="2:3">
      <c r="B346" s="3">
        <v>31009</v>
      </c>
      <c r="C346" t="s">
        <v>14</v>
      </c>
    </row>
    <row r="347" spans="2:3">
      <c r="B347" s="3">
        <v>31048</v>
      </c>
      <c r="C347" t="s">
        <v>0</v>
      </c>
    </row>
    <row r="348" spans="2:3">
      <c r="B348" s="3">
        <v>31062</v>
      </c>
      <c r="C348" t="s">
        <v>1</v>
      </c>
    </row>
    <row r="349" spans="2:3">
      <c r="B349" s="3">
        <v>31089</v>
      </c>
      <c r="C349" t="s">
        <v>2</v>
      </c>
    </row>
    <row r="350" spans="2:3">
      <c r="B350" s="3">
        <v>31127</v>
      </c>
      <c r="C350" t="s">
        <v>3</v>
      </c>
    </row>
    <row r="351" spans="2:3">
      <c r="B351" s="3">
        <v>31166</v>
      </c>
      <c r="C351" t="s">
        <v>15</v>
      </c>
    </row>
    <row r="352" spans="2:3">
      <c r="B352" s="3">
        <v>31170</v>
      </c>
      <c r="C352" t="s">
        <v>5</v>
      </c>
    </row>
    <row r="353" spans="2:3">
      <c r="B353" s="3">
        <v>31172</v>
      </c>
      <c r="C353" t="s">
        <v>7</v>
      </c>
    </row>
    <row r="354" spans="2:3">
      <c r="B354" s="3">
        <v>31173</v>
      </c>
      <c r="C354" t="s">
        <v>282</v>
      </c>
    </row>
    <row r="355" spans="2:3">
      <c r="B355" s="3">
        <v>31305</v>
      </c>
      <c r="C355" t="s">
        <v>10</v>
      </c>
    </row>
    <row r="356" spans="2:3">
      <c r="B356" s="3">
        <v>31306</v>
      </c>
      <c r="C356" t="s">
        <v>282</v>
      </c>
    </row>
    <row r="357" spans="2:3">
      <c r="B357" s="3">
        <v>31313</v>
      </c>
      <c r="C357" t="s">
        <v>11</v>
      </c>
    </row>
    <row r="358" spans="2:3">
      <c r="B358" s="3">
        <v>31330</v>
      </c>
      <c r="C358" t="s">
        <v>12</v>
      </c>
    </row>
    <row r="359" spans="2:3">
      <c r="B359" s="3">
        <v>31354</v>
      </c>
      <c r="C359" t="s">
        <v>13</v>
      </c>
    </row>
    <row r="360" spans="2:3">
      <c r="B360" s="3">
        <v>31355</v>
      </c>
      <c r="C360" t="s">
        <v>282</v>
      </c>
    </row>
    <row r="361" spans="2:3">
      <c r="B361" s="3">
        <v>31374</v>
      </c>
      <c r="C361" t="s">
        <v>14</v>
      </c>
    </row>
    <row r="362" spans="2:3">
      <c r="B362" s="3">
        <v>31413</v>
      </c>
      <c r="C362" t="s">
        <v>0</v>
      </c>
    </row>
    <row r="363" spans="2:3">
      <c r="B363" s="3">
        <v>31427</v>
      </c>
      <c r="C363" t="s">
        <v>1</v>
      </c>
    </row>
    <row r="364" spans="2:3">
      <c r="B364" s="3">
        <v>31454</v>
      </c>
      <c r="C364" t="s">
        <v>2</v>
      </c>
    </row>
    <row r="365" spans="2:3">
      <c r="B365" s="3">
        <v>31492</v>
      </c>
      <c r="C365" t="s">
        <v>3</v>
      </c>
    </row>
    <row r="366" spans="2:3">
      <c r="B366" s="3">
        <v>31531</v>
      </c>
      <c r="C366" t="s">
        <v>15</v>
      </c>
    </row>
    <row r="367" spans="2:3">
      <c r="B367" s="3">
        <v>31535</v>
      </c>
      <c r="C367" t="s">
        <v>5</v>
      </c>
    </row>
    <row r="368" spans="2:3">
      <c r="B368" s="3">
        <v>31537</v>
      </c>
      <c r="C368" t="s">
        <v>7</v>
      </c>
    </row>
    <row r="369" spans="2:3">
      <c r="B369" s="3">
        <v>31670</v>
      </c>
      <c r="C369" t="s">
        <v>10</v>
      </c>
    </row>
    <row r="370" spans="2:3">
      <c r="B370" s="3">
        <v>31678</v>
      </c>
      <c r="C370" t="s">
        <v>11</v>
      </c>
    </row>
    <row r="371" spans="2:3">
      <c r="B371" s="3">
        <v>31695</v>
      </c>
      <c r="C371" t="s">
        <v>12</v>
      </c>
    </row>
    <row r="372" spans="2:3">
      <c r="B372" s="3">
        <v>31719</v>
      </c>
      <c r="C372" t="s">
        <v>13</v>
      </c>
    </row>
    <row r="373" spans="2:3">
      <c r="B373" s="3">
        <v>31739</v>
      </c>
      <c r="C373" t="s">
        <v>14</v>
      </c>
    </row>
    <row r="374" spans="2:3">
      <c r="B374" s="3">
        <v>31740</v>
      </c>
      <c r="C374" t="s">
        <v>282</v>
      </c>
    </row>
    <row r="375" spans="2:3">
      <c r="B375" s="3">
        <v>31778</v>
      </c>
      <c r="C375" t="s">
        <v>0</v>
      </c>
    </row>
    <row r="376" spans="2:3">
      <c r="B376" s="3">
        <v>31792</v>
      </c>
      <c r="C376" t="s">
        <v>1</v>
      </c>
    </row>
    <row r="377" spans="2:3">
      <c r="B377" s="3">
        <v>31819</v>
      </c>
      <c r="C377" t="s">
        <v>2</v>
      </c>
    </row>
    <row r="378" spans="2:3">
      <c r="B378" s="3">
        <v>31857</v>
      </c>
      <c r="C378" t="s">
        <v>3</v>
      </c>
    </row>
    <row r="379" spans="2:3">
      <c r="B379" s="3">
        <v>31896</v>
      </c>
      <c r="C379" t="s">
        <v>15</v>
      </c>
    </row>
    <row r="380" spans="2:3">
      <c r="B380" s="3">
        <v>31900</v>
      </c>
      <c r="C380" t="s">
        <v>5</v>
      </c>
    </row>
    <row r="381" spans="2:3">
      <c r="B381" s="3">
        <v>31901</v>
      </c>
      <c r="C381" t="s">
        <v>282</v>
      </c>
    </row>
    <row r="382" spans="2:3">
      <c r="B382" s="3">
        <v>31902</v>
      </c>
      <c r="C382" t="s">
        <v>7</v>
      </c>
    </row>
    <row r="383" spans="2:3">
      <c r="B383" s="3">
        <v>32035</v>
      </c>
      <c r="C383" t="s">
        <v>10</v>
      </c>
    </row>
    <row r="384" spans="2:3">
      <c r="B384" s="3">
        <v>32043</v>
      </c>
      <c r="C384" t="s">
        <v>11</v>
      </c>
    </row>
    <row r="385" spans="2:3">
      <c r="B385" s="3">
        <v>32060</v>
      </c>
      <c r="C385" t="s">
        <v>12</v>
      </c>
    </row>
    <row r="386" spans="2:3">
      <c r="B386" s="3">
        <v>32084</v>
      </c>
      <c r="C386" t="s">
        <v>13</v>
      </c>
    </row>
    <row r="387" spans="2:3">
      <c r="B387" s="3">
        <v>32104</v>
      </c>
      <c r="C387" t="s">
        <v>14</v>
      </c>
    </row>
    <row r="388" spans="2:3">
      <c r="B388" s="3">
        <v>32143</v>
      </c>
      <c r="C388" t="s">
        <v>0</v>
      </c>
    </row>
    <row r="389" spans="2:3">
      <c r="B389" s="3">
        <v>32157</v>
      </c>
      <c r="C389" t="s">
        <v>1</v>
      </c>
    </row>
    <row r="390" spans="2:3">
      <c r="B390" s="3">
        <v>32184</v>
      </c>
      <c r="C390" t="s">
        <v>2</v>
      </c>
    </row>
    <row r="391" spans="2:3">
      <c r="B391" s="3">
        <v>32222</v>
      </c>
      <c r="C391" t="s">
        <v>3</v>
      </c>
    </row>
    <row r="392" spans="2:3">
      <c r="B392" s="3">
        <v>32223</v>
      </c>
      <c r="C392" t="s">
        <v>282</v>
      </c>
    </row>
    <row r="393" spans="2:3">
      <c r="B393" s="3">
        <v>32262</v>
      </c>
      <c r="C393" t="s">
        <v>15</v>
      </c>
    </row>
    <row r="394" spans="2:3">
      <c r="B394" s="3">
        <v>32266</v>
      </c>
      <c r="C394" t="s">
        <v>5</v>
      </c>
    </row>
    <row r="395" spans="2:3">
      <c r="B395" s="3">
        <v>32267</v>
      </c>
      <c r="C395" t="s">
        <v>282</v>
      </c>
    </row>
    <row r="396" spans="2:3">
      <c r="B396" s="3">
        <v>32268</v>
      </c>
      <c r="C396" t="s">
        <v>7</v>
      </c>
    </row>
    <row r="397" spans="2:3">
      <c r="B397" s="3">
        <v>32401</v>
      </c>
      <c r="C397" t="s">
        <v>10</v>
      </c>
    </row>
    <row r="398" spans="2:3">
      <c r="B398" s="3">
        <v>32409</v>
      </c>
      <c r="C398" t="s">
        <v>11</v>
      </c>
    </row>
    <row r="399" spans="2:3">
      <c r="B399" s="3">
        <v>32426</v>
      </c>
      <c r="C399" t="s">
        <v>12</v>
      </c>
    </row>
    <row r="400" spans="2:3">
      <c r="B400" s="3">
        <v>32450</v>
      </c>
      <c r="C400" t="s">
        <v>13</v>
      </c>
    </row>
    <row r="401" spans="2:3">
      <c r="B401" s="3">
        <v>32470</v>
      </c>
      <c r="C401" t="s">
        <v>14</v>
      </c>
    </row>
    <row r="402" spans="2:3">
      <c r="B402" s="3">
        <v>32509</v>
      </c>
      <c r="C402" t="s">
        <v>0</v>
      </c>
    </row>
    <row r="403" spans="2:3">
      <c r="B403" s="3">
        <v>32510</v>
      </c>
      <c r="C403" t="s">
        <v>282</v>
      </c>
    </row>
    <row r="404" spans="2:3">
      <c r="B404" s="3">
        <v>32523</v>
      </c>
      <c r="C404" t="s">
        <v>1</v>
      </c>
    </row>
    <row r="405" spans="2:3">
      <c r="B405" s="3">
        <v>32524</v>
      </c>
      <c r="C405" t="s">
        <v>282</v>
      </c>
    </row>
    <row r="406" spans="2:3">
      <c r="B406" s="3">
        <v>32550</v>
      </c>
      <c r="C406" t="s">
        <v>2</v>
      </c>
    </row>
    <row r="407" spans="2:3">
      <c r="B407" s="3">
        <v>32563</v>
      </c>
      <c r="C407" t="s">
        <v>283</v>
      </c>
    </row>
    <row r="408" spans="2:3">
      <c r="B408" s="3">
        <v>32588</v>
      </c>
      <c r="C408" t="s">
        <v>3</v>
      </c>
    </row>
    <row r="409" spans="2:3">
      <c r="B409" s="3">
        <v>32627</v>
      </c>
      <c r="C409" t="s">
        <v>6</v>
      </c>
    </row>
    <row r="410" spans="2:3">
      <c r="B410" s="3">
        <v>32631</v>
      </c>
      <c r="C410" t="s">
        <v>5</v>
      </c>
    </row>
    <row r="411" spans="2:3">
      <c r="B411" s="3">
        <v>32632</v>
      </c>
      <c r="C411" t="s">
        <v>282</v>
      </c>
    </row>
    <row r="412" spans="2:3">
      <c r="B412" s="3">
        <v>32633</v>
      </c>
      <c r="C412" t="s">
        <v>7</v>
      </c>
    </row>
    <row r="413" spans="2:3">
      <c r="B413" s="3">
        <v>32766</v>
      </c>
      <c r="C413" t="s">
        <v>10</v>
      </c>
    </row>
    <row r="414" spans="2:3">
      <c r="B414" s="3">
        <v>32774</v>
      </c>
      <c r="C414" t="s">
        <v>11</v>
      </c>
    </row>
    <row r="415" spans="2:3">
      <c r="B415" s="3">
        <v>32791</v>
      </c>
      <c r="C415" t="s">
        <v>12</v>
      </c>
    </row>
    <row r="416" spans="2:3">
      <c r="B416" s="3">
        <v>32815</v>
      </c>
      <c r="C416" t="s">
        <v>13</v>
      </c>
    </row>
    <row r="417" spans="2:3">
      <c r="B417" s="3">
        <v>32835</v>
      </c>
      <c r="C417" t="s">
        <v>14</v>
      </c>
    </row>
    <row r="418" spans="2:3">
      <c r="B418" s="3">
        <v>32865</v>
      </c>
      <c r="C418" t="s">
        <v>15</v>
      </c>
    </row>
    <row r="419" spans="2:3">
      <c r="B419" s="3">
        <v>32874</v>
      </c>
      <c r="C419" t="s">
        <v>0</v>
      </c>
    </row>
    <row r="420" spans="2:3">
      <c r="B420" s="3">
        <v>32888</v>
      </c>
      <c r="C420" t="s">
        <v>1</v>
      </c>
    </row>
    <row r="421" spans="2:3">
      <c r="B421" s="3">
        <v>32915</v>
      </c>
      <c r="C421" t="s">
        <v>2</v>
      </c>
    </row>
    <row r="422" spans="2:3">
      <c r="B422" s="3">
        <v>32916</v>
      </c>
      <c r="C422" t="s">
        <v>282</v>
      </c>
    </row>
    <row r="423" spans="2:3">
      <c r="B423" s="3">
        <v>32953</v>
      </c>
      <c r="C423" t="s">
        <v>3</v>
      </c>
    </row>
    <row r="424" spans="2:3">
      <c r="B424" s="3">
        <v>32992</v>
      </c>
      <c r="C424" t="s">
        <v>6</v>
      </c>
    </row>
    <row r="425" spans="2:3">
      <c r="B425" s="3">
        <v>32993</v>
      </c>
      <c r="C425" t="s">
        <v>282</v>
      </c>
    </row>
    <row r="426" spans="2:3">
      <c r="B426" s="3">
        <v>32996</v>
      </c>
      <c r="C426" t="s">
        <v>5</v>
      </c>
    </row>
    <row r="427" spans="2:3">
      <c r="B427" s="3">
        <v>32997</v>
      </c>
      <c r="C427" t="s">
        <v>282</v>
      </c>
    </row>
    <row r="428" spans="2:3">
      <c r="B428" s="3">
        <v>32998</v>
      </c>
      <c r="C428" t="s">
        <v>7</v>
      </c>
    </row>
    <row r="429" spans="2:3">
      <c r="B429" s="3">
        <v>33131</v>
      </c>
      <c r="C429" t="s">
        <v>10</v>
      </c>
    </row>
    <row r="430" spans="2:3">
      <c r="B430" s="3">
        <v>33139</v>
      </c>
      <c r="C430" t="s">
        <v>11</v>
      </c>
    </row>
    <row r="431" spans="2:3">
      <c r="B431" s="3">
        <v>33140</v>
      </c>
      <c r="C431" t="s">
        <v>282</v>
      </c>
    </row>
    <row r="432" spans="2:3">
      <c r="B432" s="3">
        <v>33156</v>
      </c>
      <c r="C432" t="s">
        <v>12</v>
      </c>
    </row>
    <row r="433" spans="2:3">
      <c r="B433" s="3">
        <v>33180</v>
      </c>
      <c r="C433" t="s">
        <v>13</v>
      </c>
    </row>
    <row r="434" spans="2:3">
      <c r="B434" s="3">
        <v>33189</v>
      </c>
      <c r="C434" t="s">
        <v>284</v>
      </c>
    </row>
    <row r="435" spans="2:3">
      <c r="B435" s="3">
        <v>33200</v>
      </c>
      <c r="C435" t="s">
        <v>14</v>
      </c>
    </row>
    <row r="436" spans="2:3">
      <c r="B436" s="3">
        <v>33230</v>
      </c>
      <c r="C436" t="s">
        <v>15</v>
      </c>
    </row>
    <row r="437" spans="2:3">
      <c r="B437" s="3">
        <v>33231</v>
      </c>
      <c r="C437" t="s">
        <v>282</v>
      </c>
    </row>
    <row r="438" spans="2:3">
      <c r="B438" s="3">
        <v>33239</v>
      </c>
      <c r="C438" t="s">
        <v>0</v>
      </c>
    </row>
    <row r="439" spans="2:3">
      <c r="B439" s="3">
        <v>33253</v>
      </c>
      <c r="C439" t="s">
        <v>1</v>
      </c>
    </row>
    <row r="440" spans="2:3">
      <c r="B440" s="3">
        <v>33280</v>
      </c>
      <c r="C440" t="s">
        <v>2</v>
      </c>
    </row>
    <row r="441" spans="2:3">
      <c r="B441" s="3">
        <v>33318</v>
      </c>
      <c r="C441" t="s">
        <v>3</v>
      </c>
    </row>
    <row r="442" spans="2:3">
      <c r="B442" s="3">
        <v>33357</v>
      </c>
      <c r="C442" t="s">
        <v>6</v>
      </c>
    </row>
    <row r="443" spans="2:3">
      <c r="B443" s="3">
        <v>33361</v>
      </c>
      <c r="C443" t="s">
        <v>5</v>
      </c>
    </row>
    <row r="444" spans="2:3">
      <c r="B444" s="3">
        <v>33362</v>
      </c>
      <c r="C444" t="s">
        <v>282</v>
      </c>
    </row>
    <row r="445" spans="2:3">
      <c r="B445" s="3">
        <v>33363</v>
      </c>
      <c r="C445" t="s">
        <v>7</v>
      </c>
    </row>
    <row r="446" spans="2:3">
      <c r="B446" s="3">
        <v>33364</v>
      </c>
      <c r="C446" t="s">
        <v>282</v>
      </c>
    </row>
    <row r="447" spans="2:3">
      <c r="B447" s="3">
        <v>33496</v>
      </c>
      <c r="C447" t="s">
        <v>10</v>
      </c>
    </row>
    <row r="448" spans="2:3">
      <c r="B448" s="3">
        <v>33497</v>
      </c>
      <c r="C448" t="s">
        <v>282</v>
      </c>
    </row>
    <row r="449" spans="2:3">
      <c r="B449" s="3">
        <v>33504</v>
      </c>
      <c r="C449" t="s">
        <v>11</v>
      </c>
    </row>
    <row r="450" spans="2:3">
      <c r="B450" s="3">
        <v>33521</v>
      </c>
      <c r="C450" t="s">
        <v>12</v>
      </c>
    </row>
    <row r="451" spans="2:3">
      <c r="B451" s="3">
        <v>33545</v>
      </c>
      <c r="C451" t="s">
        <v>13</v>
      </c>
    </row>
    <row r="452" spans="2:3">
      <c r="B452" s="3">
        <v>33546</v>
      </c>
      <c r="C452" t="s">
        <v>282</v>
      </c>
    </row>
    <row r="453" spans="2:3">
      <c r="B453" s="3">
        <v>33565</v>
      </c>
      <c r="C453" t="s">
        <v>14</v>
      </c>
    </row>
    <row r="454" spans="2:3">
      <c r="B454" s="3">
        <v>33595</v>
      </c>
      <c r="C454" t="s">
        <v>15</v>
      </c>
    </row>
    <row r="455" spans="2:3">
      <c r="B455" s="3">
        <v>33604</v>
      </c>
      <c r="C455" t="s">
        <v>0</v>
      </c>
    </row>
    <row r="456" spans="2:3">
      <c r="B456" s="3">
        <v>33618</v>
      </c>
      <c r="C456" t="s">
        <v>1</v>
      </c>
    </row>
    <row r="457" spans="2:3">
      <c r="B457" s="3">
        <v>33645</v>
      </c>
      <c r="C457" t="s">
        <v>2</v>
      </c>
    </row>
    <row r="458" spans="2:3">
      <c r="B458" s="3">
        <v>33683</v>
      </c>
      <c r="C458" t="s">
        <v>3</v>
      </c>
    </row>
    <row r="459" spans="2:3">
      <c r="B459" s="3">
        <v>33723</v>
      </c>
      <c r="C459" t="s">
        <v>6</v>
      </c>
    </row>
    <row r="460" spans="2:3">
      <c r="B460" s="3">
        <v>33727</v>
      </c>
      <c r="C460" t="s">
        <v>5</v>
      </c>
    </row>
    <row r="461" spans="2:3">
      <c r="B461" s="3">
        <v>33728</v>
      </c>
      <c r="C461" t="s">
        <v>282</v>
      </c>
    </row>
    <row r="462" spans="2:3">
      <c r="B462" s="3">
        <v>33729</v>
      </c>
      <c r="C462" t="s">
        <v>7</v>
      </c>
    </row>
    <row r="463" spans="2:3">
      <c r="B463" s="3">
        <v>33862</v>
      </c>
      <c r="C463" t="s">
        <v>10</v>
      </c>
    </row>
    <row r="464" spans="2:3">
      <c r="B464" s="3">
        <v>33870</v>
      </c>
      <c r="C464" t="s">
        <v>11</v>
      </c>
    </row>
    <row r="465" spans="2:3">
      <c r="B465" s="3">
        <v>33887</v>
      </c>
      <c r="C465" t="s">
        <v>12</v>
      </c>
    </row>
    <row r="466" spans="2:3">
      <c r="B466" s="3">
        <v>33911</v>
      </c>
      <c r="C466" t="s">
        <v>13</v>
      </c>
    </row>
    <row r="467" spans="2:3">
      <c r="B467" s="3">
        <v>33931</v>
      </c>
      <c r="C467" t="s">
        <v>14</v>
      </c>
    </row>
    <row r="468" spans="2:3">
      <c r="B468" s="3">
        <v>33961</v>
      </c>
      <c r="C468" t="s">
        <v>15</v>
      </c>
    </row>
    <row r="469" spans="2:3">
      <c r="B469" s="3">
        <v>33970</v>
      </c>
      <c r="C469" t="s">
        <v>0</v>
      </c>
    </row>
    <row r="470" spans="2:3">
      <c r="B470" s="3">
        <v>33984</v>
      </c>
      <c r="C470" t="s">
        <v>1</v>
      </c>
    </row>
    <row r="471" spans="2:3">
      <c r="B471" s="3">
        <v>34011</v>
      </c>
      <c r="C471" t="s">
        <v>2</v>
      </c>
    </row>
    <row r="472" spans="2:3">
      <c r="B472" s="3">
        <v>34048</v>
      </c>
      <c r="C472" t="s">
        <v>3</v>
      </c>
    </row>
    <row r="473" spans="2:3">
      <c r="B473" s="3">
        <v>34088</v>
      </c>
      <c r="C473" t="s">
        <v>6</v>
      </c>
    </row>
    <row r="474" spans="2:3">
      <c r="B474" s="3">
        <v>34092</v>
      </c>
      <c r="C474" t="s">
        <v>5</v>
      </c>
    </row>
    <row r="475" spans="2:3">
      <c r="B475" s="3">
        <v>34093</v>
      </c>
      <c r="C475" t="s">
        <v>282</v>
      </c>
    </row>
    <row r="476" spans="2:3">
      <c r="B476" s="3">
        <v>34094</v>
      </c>
      <c r="C476" t="s">
        <v>7</v>
      </c>
    </row>
    <row r="477" spans="2:3">
      <c r="B477" s="3">
        <v>34129</v>
      </c>
      <c r="C477" t="s">
        <v>281</v>
      </c>
    </row>
    <row r="478" spans="2:3">
      <c r="B478" s="3">
        <v>34227</v>
      </c>
      <c r="C478" t="s">
        <v>10</v>
      </c>
    </row>
    <row r="479" spans="2:3">
      <c r="B479" s="3">
        <v>34235</v>
      </c>
      <c r="C479" t="s">
        <v>11</v>
      </c>
    </row>
    <row r="480" spans="2:3">
      <c r="B480" s="3">
        <v>34252</v>
      </c>
      <c r="C480" t="s">
        <v>12</v>
      </c>
    </row>
    <row r="481" spans="2:3">
      <c r="B481" s="3">
        <v>34253</v>
      </c>
      <c r="C481" t="s">
        <v>282</v>
      </c>
    </row>
    <row r="482" spans="2:3">
      <c r="B482" s="3">
        <v>34276</v>
      </c>
      <c r="C482" t="s">
        <v>13</v>
      </c>
    </row>
    <row r="483" spans="2:3">
      <c r="B483" s="3">
        <v>34296</v>
      </c>
      <c r="C483" t="s">
        <v>14</v>
      </c>
    </row>
    <row r="484" spans="2:3">
      <c r="B484" s="3">
        <v>34326</v>
      </c>
      <c r="C484" t="s">
        <v>15</v>
      </c>
    </row>
    <row r="485" spans="2:3">
      <c r="B485" s="3">
        <v>34335</v>
      </c>
      <c r="C485" t="s">
        <v>0</v>
      </c>
    </row>
    <row r="486" spans="2:3">
      <c r="B486" s="3">
        <v>34349</v>
      </c>
      <c r="C486" t="s">
        <v>1</v>
      </c>
    </row>
    <row r="487" spans="2:3">
      <c r="B487" s="3">
        <v>34376</v>
      </c>
      <c r="C487" t="s">
        <v>2</v>
      </c>
    </row>
    <row r="488" spans="2:3">
      <c r="B488" s="3">
        <v>34414</v>
      </c>
      <c r="C488" t="s">
        <v>3</v>
      </c>
    </row>
    <row r="489" spans="2:3">
      <c r="B489" s="3">
        <v>34453</v>
      </c>
      <c r="C489" t="s">
        <v>6</v>
      </c>
    </row>
    <row r="490" spans="2:3">
      <c r="B490" s="3">
        <v>34457</v>
      </c>
      <c r="C490" t="s">
        <v>5</v>
      </c>
    </row>
    <row r="491" spans="2:3">
      <c r="B491" s="3">
        <v>34458</v>
      </c>
      <c r="C491" t="s">
        <v>282</v>
      </c>
    </row>
    <row r="492" spans="2:3">
      <c r="B492" s="3">
        <v>34459</v>
      </c>
      <c r="C492" t="s">
        <v>7</v>
      </c>
    </row>
    <row r="493" spans="2:3">
      <c r="B493" s="3">
        <v>34592</v>
      </c>
      <c r="C493" t="s">
        <v>10</v>
      </c>
    </row>
    <row r="494" spans="2:3">
      <c r="B494" s="3">
        <v>34600</v>
      </c>
      <c r="C494" t="s">
        <v>11</v>
      </c>
    </row>
    <row r="495" spans="2:3">
      <c r="B495" s="3">
        <v>34617</v>
      </c>
      <c r="C495" t="s">
        <v>12</v>
      </c>
    </row>
    <row r="496" spans="2:3">
      <c r="B496" s="3">
        <v>34641</v>
      </c>
      <c r="C496" t="s">
        <v>13</v>
      </c>
    </row>
    <row r="497" spans="2:3">
      <c r="B497" s="3">
        <v>34661</v>
      </c>
      <c r="C497" t="s">
        <v>14</v>
      </c>
    </row>
    <row r="498" spans="2:3">
      <c r="B498" s="3">
        <v>34691</v>
      </c>
      <c r="C498" t="s">
        <v>15</v>
      </c>
    </row>
    <row r="499" spans="2:3">
      <c r="B499" s="3">
        <v>34700</v>
      </c>
      <c r="C499" t="s">
        <v>0</v>
      </c>
    </row>
    <row r="500" spans="2:3">
      <c r="B500" s="3">
        <v>34701</v>
      </c>
      <c r="C500" t="s">
        <v>282</v>
      </c>
    </row>
    <row r="501" spans="2:3">
      <c r="B501" s="3">
        <v>34714</v>
      </c>
      <c r="C501" t="s">
        <v>1</v>
      </c>
    </row>
    <row r="502" spans="2:3">
      <c r="B502" s="3">
        <v>34715</v>
      </c>
      <c r="C502" t="s">
        <v>282</v>
      </c>
    </row>
    <row r="503" spans="2:3">
      <c r="B503" s="3">
        <v>34741</v>
      </c>
      <c r="C503" t="s">
        <v>2</v>
      </c>
    </row>
    <row r="504" spans="2:3">
      <c r="B504" s="3">
        <v>34779</v>
      </c>
      <c r="C504" t="s">
        <v>3</v>
      </c>
    </row>
    <row r="505" spans="2:3">
      <c r="B505" s="3">
        <v>34818</v>
      </c>
      <c r="C505" t="s">
        <v>6</v>
      </c>
    </row>
    <row r="506" spans="2:3">
      <c r="B506" s="3">
        <v>34822</v>
      </c>
      <c r="C506" t="s">
        <v>5</v>
      </c>
    </row>
    <row r="507" spans="2:3">
      <c r="B507" s="3">
        <v>34823</v>
      </c>
      <c r="C507" t="s">
        <v>282</v>
      </c>
    </row>
    <row r="508" spans="2:3">
      <c r="B508" s="3">
        <v>34824</v>
      </c>
      <c r="C508" t="s">
        <v>7</v>
      </c>
    </row>
    <row r="509" spans="2:3">
      <c r="B509" s="3">
        <v>34957</v>
      </c>
      <c r="C509" t="s">
        <v>10</v>
      </c>
    </row>
    <row r="510" spans="2:3">
      <c r="B510" s="3">
        <v>34965</v>
      </c>
      <c r="C510" t="s">
        <v>11</v>
      </c>
    </row>
    <row r="511" spans="2:3">
      <c r="B511" s="3">
        <v>34982</v>
      </c>
      <c r="C511" t="s">
        <v>12</v>
      </c>
    </row>
    <row r="512" spans="2:3">
      <c r="B512" s="3">
        <v>35006</v>
      </c>
      <c r="C512" t="s">
        <v>13</v>
      </c>
    </row>
    <row r="513" spans="2:3">
      <c r="B513" s="3">
        <v>35026</v>
      </c>
      <c r="C513" t="s">
        <v>14</v>
      </c>
    </row>
    <row r="514" spans="2:3">
      <c r="B514" s="3">
        <v>35056</v>
      </c>
      <c r="C514" t="s">
        <v>15</v>
      </c>
    </row>
    <row r="515" spans="2:3">
      <c r="B515" s="3">
        <v>35065</v>
      </c>
      <c r="C515" t="s">
        <v>0</v>
      </c>
    </row>
    <row r="516" spans="2:3">
      <c r="B516" s="3">
        <v>35079</v>
      </c>
      <c r="C516" t="s">
        <v>1</v>
      </c>
    </row>
    <row r="517" spans="2:3">
      <c r="B517" s="3">
        <v>35106</v>
      </c>
      <c r="C517" t="s">
        <v>2</v>
      </c>
    </row>
    <row r="518" spans="2:3">
      <c r="B518" s="3">
        <v>35107</v>
      </c>
      <c r="C518" t="s">
        <v>282</v>
      </c>
    </row>
    <row r="519" spans="2:3">
      <c r="B519" s="3">
        <v>35144</v>
      </c>
      <c r="C519" t="s">
        <v>3</v>
      </c>
    </row>
    <row r="520" spans="2:3">
      <c r="B520" s="3">
        <v>35184</v>
      </c>
      <c r="C520" t="s">
        <v>6</v>
      </c>
    </row>
    <row r="521" spans="2:3">
      <c r="B521" s="3">
        <v>35188</v>
      </c>
      <c r="C521" t="s">
        <v>5</v>
      </c>
    </row>
    <row r="522" spans="2:3">
      <c r="B522" s="3">
        <v>35189</v>
      </c>
      <c r="C522" t="s">
        <v>282</v>
      </c>
    </row>
    <row r="523" spans="2:3">
      <c r="B523" s="3">
        <v>35190</v>
      </c>
      <c r="C523" t="s">
        <v>7</v>
      </c>
    </row>
    <row r="524" spans="2:3">
      <c r="B524" s="3">
        <v>35191</v>
      </c>
      <c r="C524" t="s">
        <v>282</v>
      </c>
    </row>
    <row r="525" spans="2:3">
      <c r="B525" s="3">
        <v>35266</v>
      </c>
      <c r="C525" t="s">
        <v>8</v>
      </c>
    </row>
    <row r="526" spans="2:3">
      <c r="B526" s="3">
        <v>35323</v>
      </c>
      <c r="C526" t="s">
        <v>10</v>
      </c>
    </row>
    <row r="527" spans="2:3">
      <c r="B527" s="3">
        <v>35324</v>
      </c>
      <c r="C527" t="s">
        <v>282</v>
      </c>
    </row>
    <row r="528" spans="2:3">
      <c r="B528" s="3">
        <v>35331</v>
      </c>
      <c r="C528" t="s">
        <v>11</v>
      </c>
    </row>
    <row r="529" spans="2:3">
      <c r="B529" s="3">
        <v>35348</v>
      </c>
      <c r="C529" t="s">
        <v>12</v>
      </c>
    </row>
    <row r="530" spans="2:3">
      <c r="B530" s="3">
        <v>35372</v>
      </c>
      <c r="C530" t="s">
        <v>13</v>
      </c>
    </row>
    <row r="531" spans="2:3">
      <c r="B531" s="3">
        <v>35373</v>
      </c>
      <c r="C531" t="s">
        <v>282</v>
      </c>
    </row>
    <row r="532" spans="2:3">
      <c r="B532" s="3">
        <v>35392</v>
      </c>
      <c r="C532" t="s">
        <v>14</v>
      </c>
    </row>
    <row r="533" spans="2:3">
      <c r="B533" s="3">
        <v>35422</v>
      </c>
      <c r="C533" t="s">
        <v>15</v>
      </c>
    </row>
    <row r="534" spans="2:3">
      <c r="B534" s="3">
        <v>35431</v>
      </c>
      <c r="C534" t="s">
        <v>0</v>
      </c>
    </row>
    <row r="535" spans="2:3">
      <c r="B535" s="3">
        <v>35445</v>
      </c>
      <c r="C535" t="s">
        <v>1</v>
      </c>
    </row>
    <row r="536" spans="2:3">
      <c r="B536" s="3">
        <v>35472</v>
      </c>
      <c r="C536" t="s">
        <v>2</v>
      </c>
    </row>
    <row r="537" spans="2:3">
      <c r="B537" s="3">
        <v>35509</v>
      </c>
      <c r="C537" t="s">
        <v>3</v>
      </c>
    </row>
    <row r="538" spans="2:3">
      <c r="B538" s="3">
        <v>35549</v>
      </c>
      <c r="C538" t="s">
        <v>6</v>
      </c>
    </row>
    <row r="539" spans="2:3">
      <c r="B539" s="3">
        <v>35553</v>
      </c>
      <c r="C539" t="s">
        <v>5</v>
      </c>
    </row>
    <row r="540" spans="2:3">
      <c r="B540" s="3">
        <v>35555</v>
      </c>
      <c r="C540" t="s">
        <v>7</v>
      </c>
    </row>
    <row r="541" spans="2:3">
      <c r="B541" s="3">
        <v>35631</v>
      </c>
      <c r="C541" t="s">
        <v>8</v>
      </c>
    </row>
    <row r="542" spans="2:3">
      <c r="B542" s="3">
        <v>35632</v>
      </c>
      <c r="C542" t="s">
        <v>282</v>
      </c>
    </row>
    <row r="543" spans="2:3">
      <c r="B543" s="3">
        <v>35688</v>
      </c>
      <c r="C543" t="s">
        <v>10</v>
      </c>
    </row>
    <row r="544" spans="2:3">
      <c r="B544" s="3">
        <v>35696</v>
      </c>
      <c r="C544" t="s">
        <v>11</v>
      </c>
    </row>
    <row r="545" spans="2:3">
      <c r="B545" s="3">
        <v>35713</v>
      </c>
      <c r="C545" t="s">
        <v>12</v>
      </c>
    </row>
    <row r="546" spans="2:3">
      <c r="B546" s="3">
        <v>35737</v>
      </c>
      <c r="C546" t="s">
        <v>13</v>
      </c>
    </row>
    <row r="547" spans="2:3">
      <c r="B547" s="3">
        <v>35757</v>
      </c>
      <c r="C547" t="s">
        <v>14</v>
      </c>
    </row>
    <row r="548" spans="2:3">
      <c r="B548" s="3">
        <v>35758</v>
      </c>
      <c r="C548" t="s">
        <v>282</v>
      </c>
    </row>
    <row r="549" spans="2:3">
      <c r="B549" s="3">
        <v>35787</v>
      </c>
      <c r="C549" t="s">
        <v>15</v>
      </c>
    </row>
    <row r="550" spans="2:3">
      <c r="B550" s="3">
        <v>35796</v>
      </c>
      <c r="C550" t="s">
        <v>0</v>
      </c>
    </row>
    <row r="551" spans="2:3">
      <c r="B551" s="3">
        <v>35810</v>
      </c>
      <c r="C551" t="s">
        <v>1</v>
      </c>
    </row>
    <row r="552" spans="2:3">
      <c r="B552" s="3">
        <v>35837</v>
      </c>
      <c r="C552" t="s">
        <v>2</v>
      </c>
    </row>
    <row r="553" spans="2:3">
      <c r="B553" s="3">
        <v>35875</v>
      </c>
      <c r="C553" t="s">
        <v>3</v>
      </c>
    </row>
    <row r="554" spans="2:3">
      <c r="B554" s="3">
        <v>35914</v>
      </c>
      <c r="C554" t="s">
        <v>6</v>
      </c>
    </row>
    <row r="555" spans="2:3">
      <c r="B555" s="3">
        <v>35918</v>
      </c>
      <c r="C555" t="s">
        <v>5</v>
      </c>
    </row>
    <row r="556" spans="2:3">
      <c r="B556" s="3">
        <v>35919</v>
      </c>
      <c r="C556" t="s">
        <v>282</v>
      </c>
    </row>
    <row r="557" spans="2:3">
      <c r="B557" s="3">
        <v>35920</v>
      </c>
      <c r="C557" t="s">
        <v>7</v>
      </c>
    </row>
    <row r="558" spans="2:3">
      <c r="B558" s="3">
        <v>35996</v>
      </c>
      <c r="C558" t="s">
        <v>8</v>
      </c>
    </row>
    <row r="559" spans="2:3">
      <c r="B559" s="3">
        <v>36053</v>
      </c>
      <c r="C559" t="s">
        <v>10</v>
      </c>
    </row>
    <row r="560" spans="2:3">
      <c r="B560" s="3">
        <v>36061</v>
      </c>
      <c r="C560" t="s">
        <v>11</v>
      </c>
    </row>
    <row r="561" spans="2:3">
      <c r="B561" s="3">
        <v>36078</v>
      </c>
      <c r="C561" t="s">
        <v>12</v>
      </c>
    </row>
    <row r="562" spans="2:3">
      <c r="B562" s="3">
        <v>36102</v>
      </c>
      <c r="C562" t="s">
        <v>13</v>
      </c>
    </row>
    <row r="563" spans="2:3">
      <c r="B563" s="3">
        <v>36122</v>
      </c>
      <c r="C563" t="s">
        <v>14</v>
      </c>
    </row>
    <row r="564" spans="2:3">
      <c r="B564" s="3">
        <v>36152</v>
      </c>
      <c r="C564" t="s">
        <v>15</v>
      </c>
    </row>
    <row r="565" spans="2:3">
      <c r="B565" s="3">
        <v>36161</v>
      </c>
      <c r="C565" t="s">
        <v>0</v>
      </c>
    </row>
    <row r="566" spans="2:3">
      <c r="B566" s="3">
        <v>36175</v>
      </c>
      <c r="C566" t="s">
        <v>1</v>
      </c>
    </row>
    <row r="567" spans="2:3">
      <c r="B567" s="3">
        <v>36202</v>
      </c>
      <c r="C567" t="s">
        <v>2</v>
      </c>
    </row>
    <row r="568" spans="2:3">
      <c r="B568" s="3">
        <v>36240</v>
      </c>
      <c r="C568" t="s">
        <v>3</v>
      </c>
    </row>
    <row r="569" spans="2:3">
      <c r="B569" s="3">
        <v>36241</v>
      </c>
      <c r="C569" t="s">
        <v>282</v>
      </c>
    </row>
    <row r="570" spans="2:3">
      <c r="B570" s="3">
        <v>36279</v>
      </c>
      <c r="C570" t="s">
        <v>6</v>
      </c>
    </row>
    <row r="571" spans="2:3">
      <c r="B571" s="3">
        <v>36283</v>
      </c>
      <c r="C571" t="s">
        <v>5</v>
      </c>
    </row>
    <row r="572" spans="2:3">
      <c r="B572" s="3">
        <v>36284</v>
      </c>
      <c r="C572" t="s">
        <v>282</v>
      </c>
    </row>
    <row r="573" spans="2:3">
      <c r="B573" s="3">
        <v>36285</v>
      </c>
      <c r="C573" t="s">
        <v>7</v>
      </c>
    </row>
    <row r="574" spans="2:3">
      <c r="B574" s="3">
        <v>36361</v>
      </c>
      <c r="C574" t="s">
        <v>8</v>
      </c>
    </row>
    <row r="575" spans="2:3">
      <c r="B575" s="3">
        <v>36418</v>
      </c>
      <c r="C575" t="s">
        <v>10</v>
      </c>
    </row>
    <row r="576" spans="2:3">
      <c r="B576" s="3">
        <v>36426</v>
      </c>
      <c r="C576" t="s">
        <v>11</v>
      </c>
    </row>
    <row r="577" spans="2:3">
      <c r="B577" s="3">
        <v>36443</v>
      </c>
      <c r="C577" t="s">
        <v>12</v>
      </c>
    </row>
    <row r="578" spans="2:3">
      <c r="B578" s="3">
        <v>36444</v>
      </c>
      <c r="C578" t="s">
        <v>282</v>
      </c>
    </row>
    <row r="579" spans="2:3">
      <c r="B579" s="3">
        <v>36467</v>
      </c>
      <c r="C579" t="s">
        <v>13</v>
      </c>
    </row>
    <row r="580" spans="2:3">
      <c r="B580" s="3">
        <v>36487</v>
      </c>
      <c r="C580" t="s">
        <v>14</v>
      </c>
    </row>
    <row r="581" spans="2:3">
      <c r="B581" s="3">
        <v>36517</v>
      </c>
      <c r="C581" t="s">
        <v>15</v>
      </c>
    </row>
    <row r="582" spans="2:3">
      <c r="B582" s="3">
        <v>36526</v>
      </c>
      <c r="C582" t="s">
        <v>0</v>
      </c>
    </row>
    <row r="583" spans="2:3">
      <c r="B583" s="3">
        <v>36535</v>
      </c>
      <c r="C583" t="s">
        <v>1</v>
      </c>
    </row>
    <row r="584" spans="2:3">
      <c r="B584" s="3">
        <v>36567</v>
      </c>
      <c r="C584" t="s">
        <v>2</v>
      </c>
    </row>
    <row r="585" spans="2:3">
      <c r="B585" s="3">
        <v>36605</v>
      </c>
      <c r="C585" t="s">
        <v>3</v>
      </c>
    </row>
    <row r="586" spans="2:3">
      <c r="B586" s="3">
        <v>36645</v>
      </c>
      <c r="C586" t="s">
        <v>6</v>
      </c>
    </row>
    <row r="587" spans="2:3">
      <c r="B587" s="3">
        <v>36649</v>
      </c>
      <c r="C587" t="s">
        <v>5</v>
      </c>
    </row>
    <row r="588" spans="2:3">
      <c r="B588" s="3">
        <v>36650</v>
      </c>
      <c r="C588" t="s">
        <v>282</v>
      </c>
    </row>
    <row r="589" spans="2:3">
      <c r="B589" s="3">
        <v>36651</v>
      </c>
      <c r="C589" t="s">
        <v>7</v>
      </c>
    </row>
    <row r="590" spans="2:3">
      <c r="B590" s="3">
        <v>36727</v>
      </c>
      <c r="C590" t="s">
        <v>8</v>
      </c>
    </row>
    <row r="591" spans="2:3">
      <c r="B591" s="3">
        <v>36784</v>
      </c>
      <c r="C591" t="s">
        <v>10</v>
      </c>
    </row>
    <row r="592" spans="2:3">
      <c r="B592" s="3">
        <v>36792</v>
      </c>
      <c r="C592" t="s">
        <v>11</v>
      </c>
    </row>
    <row r="593" spans="2:3">
      <c r="B593" s="3">
        <v>36808</v>
      </c>
      <c r="C593" t="s">
        <v>12</v>
      </c>
    </row>
    <row r="594" spans="2:3">
      <c r="B594" s="3">
        <v>36833</v>
      </c>
      <c r="C594" t="s">
        <v>13</v>
      </c>
    </row>
    <row r="595" spans="2:3">
      <c r="B595" s="3">
        <v>36853</v>
      </c>
      <c r="C595" t="s">
        <v>14</v>
      </c>
    </row>
    <row r="596" spans="2:3">
      <c r="B596" s="3">
        <v>36883</v>
      </c>
      <c r="C596" t="s">
        <v>15</v>
      </c>
    </row>
    <row r="597" spans="2:3">
      <c r="B597" s="3">
        <v>36892</v>
      </c>
      <c r="C597" t="s">
        <v>0</v>
      </c>
    </row>
    <row r="598" spans="2:3">
      <c r="B598" s="3">
        <v>36899</v>
      </c>
      <c r="C598" t="s">
        <v>1</v>
      </c>
    </row>
    <row r="599" spans="2:3">
      <c r="B599" s="3">
        <v>36933</v>
      </c>
      <c r="C599" t="s">
        <v>2</v>
      </c>
    </row>
    <row r="600" spans="2:3">
      <c r="B600" s="3">
        <v>36934</v>
      </c>
      <c r="C600" t="s">
        <v>282</v>
      </c>
    </row>
    <row r="601" spans="2:3">
      <c r="B601" s="3">
        <v>36970</v>
      </c>
      <c r="C601" t="s">
        <v>3</v>
      </c>
    </row>
    <row r="602" spans="2:3">
      <c r="B602" s="3">
        <v>37010</v>
      </c>
      <c r="C602" t="s">
        <v>6</v>
      </c>
    </row>
    <row r="603" spans="2:3">
      <c r="B603" s="3">
        <v>37011</v>
      </c>
      <c r="C603" t="s">
        <v>282</v>
      </c>
    </row>
    <row r="604" spans="2:3">
      <c r="B604" s="3">
        <v>37014</v>
      </c>
      <c r="C604" t="s">
        <v>5</v>
      </c>
    </row>
    <row r="605" spans="2:3">
      <c r="B605" s="3">
        <v>37015</v>
      </c>
      <c r="C605" t="s">
        <v>282</v>
      </c>
    </row>
    <row r="606" spans="2:3">
      <c r="B606" s="3">
        <v>37016</v>
      </c>
      <c r="C606" t="s">
        <v>7</v>
      </c>
    </row>
    <row r="607" spans="2:3">
      <c r="B607" s="3">
        <v>37092</v>
      </c>
      <c r="C607" t="s">
        <v>8</v>
      </c>
    </row>
    <row r="608" spans="2:3">
      <c r="B608" s="3">
        <v>37149</v>
      </c>
      <c r="C608" t="s">
        <v>10</v>
      </c>
    </row>
    <row r="609" spans="2:3">
      <c r="B609" s="3">
        <v>37157</v>
      </c>
      <c r="C609" t="s">
        <v>11</v>
      </c>
    </row>
    <row r="610" spans="2:3">
      <c r="B610" s="3">
        <v>37158</v>
      </c>
      <c r="C610" t="s">
        <v>282</v>
      </c>
    </row>
    <row r="611" spans="2:3">
      <c r="B611" s="3">
        <v>37172</v>
      </c>
      <c r="C611" t="s">
        <v>12</v>
      </c>
    </row>
    <row r="612" spans="2:3">
      <c r="B612" s="3">
        <v>37198</v>
      </c>
      <c r="C612" t="s">
        <v>13</v>
      </c>
    </row>
    <row r="613" spans="2:3">
      <c r="B613" s="3">
        <v>37218</v>
      </c>
      <c r="C613" t="s">
        <v>14</v>
      </c>
    </row>
    <row r="614" spans="2:3">
      <c r="B614" s="3">
        <v>37248</v>
      </c>
      <c r="C614" t="s">
        <v>15</v>
      </c>
    </row>
    <row r="615" spans="2:3">
      <c r="B615" s="3">
        <v>37249</v>
      </c>
      <c r="C615" t="s">
        <v>282</v>
      </c>
    </row>
    <row r="616" spans="2:3">
      <c r="B616" s="3">
        <v>37257</v>
      </c>
      <c r="C616" t="s">
        <v>0</v>
      </c>
    </row>
    <row r="617" spans="2:3">
      <c r="B617" s="3">
        <v>37270</v>
      </c>
      <c r="C617" t="s">
        <v>1</v>
      </c>
    </row>
    <row r="618" spans="2:3">
      <c r="B618" s="3">
        <v>37298</v>
      </c>
      <c r="C618" t="s">
        <v>2</v>
      </c>
    </row>
    <row r="619" spans="2:3">
      <c r="B619" s="3">
        <v>37336</v>
      </c>
      <c r="C619" t="s">
        <v>3</v>
      </c>
    </row>
    <row r="620" spans="2:3">
      <c r="B620" s="3">
        <v>37375</v>
      </c>
      <c r="C620" t="s">
        <v>6</v>
      </c>
    </row>
    <row r="621" spans="2:3">
      <c r="B621" s="3">
        <v>37379</v>
      </c>
      <c r="C621" t="s">
        <v>5</v>
      </c>
    </row>
    <row r="622" spans="2:3">
      <c r="B622" s="3">
        <v>37380</v>
      </c>
      <c r="C622" t="s">
        <v>282</v>
      </c>
    </row>
    <row r="623" spans="2:3">
      <c r="B623" s="3">
        <v>37381</v>
      </c>
      <c r="C623" t="s">
        <v>7</v>
      </c>
    </row>
    <row r="624" spans="2:3">
      <c r="B624" s="3">
        <v>37382</v>
      </c>
      <c r="C624" t="s">
        <v>282</v>
      </c>
    </row>
    <row r="625" spans="2:3">
      <c r="B625" s="3">
        <v>37457</v>
      </c>
      <c r="C625" t="s">
        <v>8</v>
      </c>
    </row>
    <row r="626" spans="2:3">
      <c r="B626" s="3">
        <v>37514</v>
      </c>
      <c r="C626" t="s">
        <v>10</v>
      </c>
    </row>
    <row r="627" spans="2:3">
      <c r="B627" s="3">
        <v>37515</v>
      </c>
      <c r="C627" t="s">
        <v>282</v>
      </c>
    </row>
    <row r="628" spans="2:3">
      <c r="B628" s="3">
        <v>37522</v>
      </c>
      <c r="C628" t="s">
        <v>11</v>
      </c>
    </row>
    <row r="629" spans="2:3">
      <c r="B629" s="3">
        <v>37543</v>
      </c>
      <c r="C629" t="s">
        <v>12</v>
      </c>
    </row>
    <row r="630" spans="2:3">
      <c r="B630" s="3">
        <v>37563</v>
      </c>
      <c r="C630" t="s">
        <v>13</v>
      </c>
    </row>
    <row r="631" spans="2:3">
      <c r="B631" s="3">
        <v>37564</v>
      </c>
      <c r="C631" t="s">
        <v>282</v>
      </c>
    </row>
    <row r="632" spans="2:3">
      <c r="B632" s="3">
        <v>37583</v>
      </c>
      <c r="C632" t="s">
        <v>14</v>
      </c>
    </row>
    <row r="633" spans="2:3">
      <c r="B633" s="3">
        <v>37613</v>
      </c>
      <c r="C633" t="s">
        <v>15</v>
      </c>
    </row>
    <row r="634" spans="2:3">
      <c r="B634" s="3">
        <v>37622</v>
      </c>
      <c r="C634" t="s">
        <v>0</v>
      </c>
    </row>
    <row r="635" spans="2:3">
      <c r="B635" s="3">
        <v>37634</v>
      </c>
      <c r="C635" t="s">
        <v>1</v>
      </c>
    </row>
    <row r="636" spans="2:3">
      <c r="B636" s="3">
        <v>37663</v>
      </c>
      <c r="C636" t="s">
        <v>2</v>
      </c>
    </row>
    <row r="637" spans="2:3">
      <c r="B637" s="3">
        <v>37701</v>
      </c>
      <c r="C637" t="s">
        <v>3</v>
      </c>
    </row>
    <row r="638" spans="2:3">
      <c r="B638" s="3">
        <v>37740</v>
      </c>
      <c r="C638" t="s">
        <v>6</v>
      </c>
    </row>
    <row r="639" spans="2:3">
      <c r="B639" s="3">
        <v>37744</v>
      </c>
      <c r="C639" t="s">
        <v>5</v>
      </c>
    </row>
    <row r="640" spans="2:3">
      <c r="B640" s="3">
        <v>37746</v>
      </c>
      <c r="C640" t="s">
        <v>7</v>
      </c>
    </row>
    <row r="641" spans="2:3">
      <c r="B641" s="3">
        <v>37823</v>
      </c>
      <c r="C641" t="s">
        <v>8</v>
      </c>
    </row>
    <row r="642" spans="2:3">
      <c r="B642" s="3">
        <v>37879</v>
      </c>
      <c r="C642" t="s">
        <v>10</v>
      </c>
    </row>
    <row r="643" spans="2:3">
      <c r="B643" s="3">
        <v>37887</v>
      </c>
      <c r="C643" t="s">
        <v>11</v>
      </c>
    </row>
    <row r="644" spans="2:3">
      <c r="B644" s="3">
        <v>37907</v>
      </c>
      <c r="C644" t="s">
        <v>12</v>
      </c>
    </row>
    <row r="645" spans="2:3">
      <c r="B645" s="3">
        <v>37928</v>
      </c>
      <c r="C645" t="s">
        <v>13</v>
      </c>
    </row>
    <row r="646" spans="2:3">
      <c r="B646" s="3">
        <v>37948</v>
      </c>
      <c r="C646" t="s">
        <v>14</v>
      </c>
    </row>
    <row r="647" spans="2:3">
      <c r="B647" s="3">
        <v>37949</v>
      </c>
      <c r="C647" t="s">
        <v>282</v>
      </c>
    </row>
    <row r="648" spans="2:3">
      <c r="B648" s="3">
        <v>37978</v>
      </c>
      <c r="C648" t="s">
        <v>15</v>
      </c>
    </row>
    <row r="649" spans="2:3">
      <c r="B649" s="3">
        <v>37987</v>
      </c>
      <c r="C649" t="s">
        <v>0</v>
      </c>
    </row>
    <row r="650" spans="2:3">
      <c r="B650" s="3">
        <v>37998</v>
      </c>
      <c r="C650" t="s">
        <v>1</v>
      </c>
    </row>
    <row r="651" spans="2:3">
      <c r="B651" s="3">
        <v>38028</v>
      </c>
      <c r="C651" t="s">
        <v>2</v>
      </c>
    </row>
    <row r="652" spans="2:3">
      <c r="B652" s="3">
        <v>38066</v>
      </c>
      <c r="C652" t="s">
        <v>3</v>
      </c>
    </row>
    <row r="653" spans="2:3">
      <c r="B653" s="3">
        <v>38106</v>
      </c>
      <c r="C653" t="s">
        <v>6</v>
      </c>
    </row>
    <row r="654" spans="2:3">
      <c r="B654" s="3">
        <v>38110</v>
      </c>
      <c r="C654" t="s">
        <v>5</v>
      </c>
    </row>
    <row r="655" spans="2:3">
      <c r="B655" s="3">
        <v>38111</v>
      </c>
      <c r="C655" t="s">
        <v>282</v>
      </c>
    </row>
    <row r="656" spans="2:3">
      <c r="B656" s="3">
        <v>38112</v>
      </c>
      <c r="C656" t="s">
        <v>7</v>
      </c>
    </row>
    <row r="657" spans="2:3">
      <c r="B657" s="3">
        <v>38187</v>
      </c>
      <c r="C657" t="s">
        <v>8</v>
      </c>
    </row>
    <row r="658" spans="2:3">
      <c r="B658" s="3">
        <v>38250</v>
      </c>
      <c r="C658" t="s">
        <v>10</v>
      </c>
    </row>
    <row r="659" spans="2:3">
      <c r="B659" s="3">
        <v>38253</v>
      </c>
      <c r="C659" t="s">
        <v>11</v>
      </c>
    </row>
    <row r="660" spans="2:3">
      <c r="B660" s="3">
        <v>38271</v>
      </c>
      <c r="C660" t="s">
        <v>12</v>
      </c>
    </row>
    <row r="661" spans="2:3">
      <c r="B661" s="3">
        <v>38294</v>
      </c>
      <c r="C661" t="s">
        <v>13</v>
      </c>
    </row>
    <row r="662" spans="2:3">
      <c r="B662" s="3">
        <v>38314</v>
      </c>
      <c r="C662" t="s">
        <v>14</v>
      </c>
    </row>
    <row r="663" spans="2:3">
      <c r="B663" s="3">
        <v>38344</v>
      </c>
      <c r="C663" t="s">
        <v>15</v>
      </c>
    </row>
    <row r="664" spans="2:3">
      <c r="B664" s="3">
        <v>38353</v>
      </c>
      <c r="C664" t="s">
        <v>0</v>
      </c>
    </row>
    <row r="665" spans="2:3">
      <c r="B665" s="3">
        <v>38362</v>
      </c>
      <c r="C665" t="s">
        <v>1</v>
      </c>
    </row>
    <row r="666" spans="2:3">
      <c r="B666" s="3">
        <v>38394</v>
      </c>
      <c r="C666" t="s">
        <v>2</v>
      </c>
    </row>
    <row r="667" spans="2:3">
      <c r="B667" s="3">
        <v>38431</v>
      </c>
      <c r="C667" t="s">
        <v>3</v>
      </c>
    </row>
    <row r="668" spans="2:3">
      <c r="B668" s="3">
        <v>38432</v>
      </c>
      <c r="C668" t="s">
        <v>282</v>
      </c>
    </row>
    <row r="669" spans="2:3">
      <c r="B669" s="3">
        <v>38471</v>
      </c>
      <c r="C669" t="s">
        <v>6</v>
      </c>
    </row>
    <row r="670" spans="2:3">
      <c r="B670" s="3">
        <v>38475</v>
      </c>
      <c r="C670" t="s">
        <v>5</v>
      </c>
    </row>
    <row r="671" spans="2:3">
      <c r="B671" s="3">
        <v>38476</v>
      </c>
      <c r="C671" t="s">
        <v>282</v>
      </c>
    </row>
    <row r="672" spans="2:3">
      <c r="B672" s="3">
        <v>38477</v>
      </c>
      <c r="C672" t="s">
        <v>7</v>
      </c>
    </row>
    <row r="673" spans="2:3">
      <c r="B673" s="3">
        <v>38551</v>
      </c>
      <c r="C673" t="s">
        <v>8</v>
      </c>
    </row>
    <row r="674" spans="2:3">
      <c r="B674" s="3">
        <v>38614</v>
      </c>
      <c r="C674" t="s">
        <v>10</v>
      </c>
    </row>
    <row r="675" spans="2:3">
      <c r="B675" s="3">
        <v>38618</v>
      </c>
      <c r="C675" t="s">
        <v>11</v>
      </c>
    </row>
    <row r="676" spans="2:3">
      <c r="B676" s="3">
        <v>38635</v>
      </c>
      <c r="C676" t="s">
        <v>12</v>
      </c>
    </row>
    <row r="677" spans="2:3">
      <c r="B677" s="3">
        <v>38659</v>
      </c>
      <c r="C677" t="s">
        <v>13</v>
      </c>
    </row>
    <row r="678" spans="2:3">
      <c r="B678" s="3">
        <v>38679</v>
      </c>
      <c r="C678" t="s">
        <v>14</v>
      </c>
    </row>
    <row r="679" spans="2:3">
      <c r="B679" s="3">
        <v>38709</v>
      </c>
      <c r="C679" t="s">
        <v>15</v>
      </c>
    </row>
    <row r="680" spans="2:3">
      <c r="B680" s="3">
        <v>38718</v>
      </c>
      <c r="C680" t="s">
        <v>0</v>
      </c>
    </row>
    <row r="681" spans="2:3">
      <c r="B681" s="3">
        <v>38719</v>
      </c>
      <c r="C681" t="s">
        <v>282</v>
      </c>
    </row>
    <row r="682" spans="2:3">
      <c r="B682" s="3">
        <v>38726</v>
      </c>
      <c r="C682" t="s">
        <v>1</v>
      </c>
    </row>
    <row r="683" spans="2:3">
      <c r="B683" s="3">
        <v>38759</v>
      </c>
      <c r="C683" t="s">
        <v>2</v>
      </c>
    </row>
    <row r="684" spans="2:3">
      <c r="B684" s="3">
        <v>38797</v>
      </c>
      <c r="C684" t="s">
        <v>3</v>
      </c>
    </row>
    <row r="685" spans="2:3">
      <c r="B685" s="3">
        <v>38836</v>
      </c>
      <c r="C685" t="s">
        <v>6</v>
      </c>
    </row>
    <row r="686" spans="2:3">
      <c r="B686" s="3">
        <v>38840</v>
      </c>
      <c r="C686" t="s">
        <v>5</v>
      </c>
    </row>
    <row r="687" spans="2:3">
      <c r="B687" s="3">
        <v>38841</v>
      </c>
      <c r="C687" t="s">
        <v>282</v>
      </c>
    </row>
    <row r="688" spans="2:3">
      <c r="B688" s="3">
        <v>38842</v>
      </c>
      <c r="C688" t="s">
        <v>7</v>
      </c>
    </row>
    <row r="689" spans="2:3">
      <c r="B689" s="3">
        <v>38915</v>
      </c>
      <c r="C689" t="s">
        <v>8</v>
      </c>
    </row>
    <row r="690" spans="2:3">
      <c r="B690" s="3">
        <v>38978</v>
      </c>
      <c r="C690" t="s">
        <v>10</v>
      </c>
    </row>
    <row r="691" spans="2:3">
      <c r="B691" s="3">
        <v>38983</v>
      </c>
      <c r="C691" t="s">
        <v>11</v>
      </c>
    </row>
    <row r="692" spans="2:3">
      <c r="B692" s="3">
        <v>38999</v>
      </c>
      <c r="C692" t="s">
        <v>12</v>
      </c>
    </row>
    <row r="693" spans="2:3">
      <c r="B693" s="3">
        <v>39024</v>
      </c>
      <c r="C693" t="s">
        <v>13</v>
      </c>
    </row>
    <row r="694" spans="2:3">
      <c r="B694" s="3">
        <v>39044</v>
      </c>
      <c r="C694" t="s">
        <v>14</v>
      </c>
    </row>
    <row r="695" spans="2:3">
      <c r="B695" s="3">
        <v>39074</v>
      </c>
      <c r="C695" t="s">
        <v>15</v>
      </c>
    </row>
    <row r="696" spans="2:3">
      <c r="B696" s="3">
        <v>39083</v>
      </c>
      <c r="C696" t="s">
        <v>0</v>
      </c>
    </row>
    <row r="697" spans="2:3">
      <c r="B697" s="3">
        <v>39090</v>
      </c>
      <c r="C697" t="s">
        <v>1</v>
      </c>
    </row>
    <row r="698" spans="2:3">
      <c r="B698" s="3">
        <v>39124</v>
      </c>
      <c r="C698" t="s">
        <v>2</v>
      </c>
    </row>
    <row r="699" spans="2:3">
      <c r="B699" s="3">
        <v>39125</v>
      </c>
      <c r="C699" t="s">
        <v>282</v>
      </c>
    </row>
    <row r="700" spans="2:3">
      <c r="B700" s="3">
        <v>39162</v>
      </c>
      <c r="C700" t="s">
        <v>3</v>
      </c>
    </row>
    <row r="701" spans="2:3">
      <c r="B701" s="3">
        <v>39201</v>
      </c>
      <c r="C701" t="s">
        <v>4</v>
      </c>
    </row>
    <row r="702" spans="2:3">
      <c r="B702" s="3">
        <v>39202</v>
      </c>
      <c r="C702" t="s">
        <v>282</v>
      </c>
    </row>
    <row r="703" spans="2:3">
      <c r="B703" s="3">
        <v>39205</v>
      </c>
      <c r="C703" t="s">
        <v>5</v>
      </c>
    </row>
    <row r="704" spans="2:3">
      <c r="B704" s="3">
        <v>39206</v>
      </c>
      <c r="C704" t="s">
        <v>6</v>
      </c>
    </row>
    <row r="705" spans="2:3">
      <c r="B705" s="3">
        <v>39207</v>
      </c>
      <c r="C705" t="s">
        <v>7</v>
      </c>
    </row>
    <row r="706" spans="2:3">
      <c r="B706" s="3">
        <v>39279</v>
      </c>
      <c r="C706" t="s">
        <v>8</v>
      </c>
    </row>
    <row r="707" spans="2:3">
      <c r="B707" s="3">
        <v>39342</v>
      </c>
      <c r="C707" t="s">
        <v>10</v>
      </c>
    </row>
    <row r="708" spans="2:3">
      <c r="B708" s="3">
        <v>39348</v>
      </c>
      <c r="C708" t="s">
        <v>11</v>
      </c>
    </row>
    <row r="709" spans="2:3">
      <c r="B709" s="3">
        <v>39349</v>
      </c>
      <c r="C709" t="s">
        <v>282</v>
      </c>
    </row>
    <row r="710" spans="2:3">
      <c r="B710" s="3">
        <v>39363</v>
      </c>
      <c r="C710" t="s">
        <v>12</v>
      </c>
    </row>
    <row r="711" spans="2:3">
      <c r="B711" s="3">
        <v>39389</v>
      </c>
      <c r="C711" t="s">
        <v>13</v>
      </c>
    </row>
    <row r="712" spans="2:3">
      <c r="B712" s="3">
        <v>39409</v>
      </c>
      <c r="C712" t="s">
        <v>14</v>
      </c>
    </row>
    <row r="713" spans="2:3">
      <c r="B713" s="3">
        <v>39439</v>
      </c>
      <c r="C713" t="s">
        <v>15</v>
      </c>
    </row>
    <row r="714" spans="2:3">
      <c r="B714" s="3">
        <v>39440</v>
      </c>
      <c r="C714" t="s">
        <v>282</v>
      </c>
    </row>
    <row r="715" spans="2:3">
      <c r="B715" s="3">
        <v>39448</v>
      </c>
      <c r="C715" t="s">
        <v>0</v>
      </c>
    </row>
    <row r="716" spans="2:3">
      <c r="B716" s="3">
        <v>39461</v>
      </c>
      <c r="C716" t="s">
        <v>1</v>
      </c>
    </row>
    <row r="717" spans="2:3">
      <c r="B717" s="3">
        <v>39489</v>
      </c>
      <c r="C717" t="s">
        <v>2</v>
      </c>
    </row>
    <row r="718" spans="2:3">
      <c r="B718" s="3">
        <v>39527</v>
      </c>
      <c r="C718" t="s">
        <v>3</v>
      </c>
    </row>
    <row r="719" spans="2:3">
      <c r="B719" s="3">
        <v>39567</v>
      </c>
      <c r="C719" t="s">
        <v>4</v>
      </c>
    </row>
    <row r="720" spans="2:3">
      <c r="B720" s="3">
        <v>39571</v>
      </c>
      <c r="C720" t="s">
        <v>5</v>
      </c>
    </row>
    <row r="721" spans="2:3">
      <c r="B721" s="3">
        <v>39572</v>
      </c>
      <c r="C721" t="s">
        <v>6</v>
      </c>
    </row>
    <row r="722" spans="2:3">
      <c r="B722" s="3">
        <v>39573</v>
      </c>
      <c r="C722" t="s">
        <v>7</v>
      </c>
    </row>
    <row r="723" spans="2:3">
      <c r="B723" s="3">
        <v>39574</v>
      </c>
      <c r="C723" t="s">
        <v>282</v>
      </c>
    </row>
    <row r="724" spans="2:3">
      <c r="B724" s="3">
        <v>39650</v>
      </c>
      <c r="C724" t="s">
        <v>8</v>
      </c>
    </row>
    <row r="725" spans="2:3">
      <c r="B725" s="3">
        <v>39706</v>
      </c>
      <c r="C725" t="s">
        <v>10</v>
      </c>
    </row>
    <row r="726" spans="2:3">
      <c r="B726" s="3">
        <v>39714</v>
      </c>
      <c r="C726" t="s">
        <v>11</v>
      </c>
    </row>
    <row r="727" spans="2:3">
      <c r="B727" s="3">
        <v>39734</v>
      </c>
      <c r="C727" t="s">
        <v>12</v>
      </c>
    </row>
    <row r="728" spans="2:3">
      <c r="B728" s="3">
        <v>39755</v>
      </c>
      <c r="C728" t="s">
        <v>13</v>
      </c>
    </row>
    <row r="729" spans="2:3">
      <c r="B729" s="3">
        <v>39775</v>
      </c>
      <c r="C729" t="s">
        <v>14</v>
      </c>
    </row>
    <row r="730" spans="2:3">
      <c r="B730" s="3">
        <v>39776</v>
      </c>
      <c r="C730" t="s">
        <v>282</v>
      </c>
    </row>
    <row r="731" spans="2:3">
      <c r="B731" s="3">
        <v>39805</v>
      </c>
      <c r="C731" t="s">
        <v>15</v>
      </c>
    </row>
    <row r="732" spans="2:3">
      <c r="B732" s="3">
        <v>39814</v>
      </c>
      <c r="C732" t="s">
        <v>0</v>
      </c>
    </row>
    <row r="733" spans="2:3">
      <c r="B733" s="3">
        <v>39825</v>
      </c>
      <c r="C733" t="s">
        <v>1</v>
      </c>
    </row>
    <row r="734" spans="2:3">
      <c r="B734" s="3">
        <v>39855</v>
      </c>
      <c r="C734" t="s">
        <v>2</v>
      </c>
    </row>
    <row r="735" spans="2:3">
      <c r="B735" s="3">
        <v>39892</v>
      </c>
      <c r="C735" t="s">
        <v>3</v>
      </c>
    </row>
    <row r="736" spans="2:3">
      <c r="B736" s="3">
        <v>39932</v>
      </c>
      <c r="C736" t="s">
        <v>4</v>
      </c>
    </row>
    <row r="737" spans="2:3">
      <c r="B737" s="3">
        <v>39936</v>
      </c>
      <c r="C737" t="s">
        <v>5</v>
      </c>
    </row>
    <row r="738" spans="2:3">
      <c r="B738" s="3">
        <v>39937</v>
      </c>
      <c r="C738" t="s">
        <v>6</v>
      </c>
    </row>
    <row r="739" spans="2:3">
      <c r="B739" s="3">
        <v>39938</v>
      </c>
      <c r="C739" t="s">
        <v>7</v>
      </c>
    </row>
    <row r="740" spans="2:3">
      <c r="B740" s="3">
        <v>39939</v>
      </c>
      <c r="C740" t="s">
        <v>282</v>
      </c>
    </row>
    <row r="741" spans="2:3">
      <c r="B741" s="3">
        <v>40014</v>
      </c>
      <c r="C741" t="s">
        <v>8</v>
      </c>
    </row>
    <row r="742" spans="2:3">
      <c r="B742" s="3">
        <v>40077</v>
      </c>
      <c r="C742" t="s">
        <v>10</v>
      </c>
    </row>
    <row r="743" spans="2:3">
      <c r="B743" s="3">
        <v>40078</v>
      </c>
      <c r="C743" t="s">
        <v>282</v>
      </c>
    </row>
    <row r="744" spans="2:3">
      <c r="B744" s="3">
        <v>40079</v>
      </c>
      <c r="C744" t="s">
        <v>11</v>
      </c>
    </row>
    <row r="745" spans="2:3">
      <c r="B745" s="3">
        <v>40098</v>
      </c>
      <c r="C745" t="s">
        <v>12</v>
      </c>
    </row>
    <row r="746" spans="2:3">
      <c r="B746" s="3">
        <v>40120</v>
      </c>
      <c r="C746" t="s">
        <v>13</v>
      </c>
    </row>
    <row r="747" spans="2:3">
      <c r="B747" s="3">
        <v>40140</v>
      </c>
      <c r="C747" t="s">
        <v>14</v>
      </c>
    </row>
    <row r="748" spans="2:3">
      <c r="B748" s="3">
        <v>40170</v>
      </c>
      <c r="C748" t="s">
        <v>15</v>
      </c>
    </row>
    <row r="749" spans="2:3">
      <c r="B749" s="3">
        <v>40179</v>
      </c>
      <c r="C749" t="s">
        <v>0</v>
      </c>
    </row>
    <row r="750" spans="2:3">
      <c r="B750" s="3">
        <v>40189</v>
      </c>
      <c r="C750" t="s">
        <v>1</v>
      </c>
    </row>
    <row r="751" spans="2:3">
      <c r="B751" s="3">
        <v>40220</v>
      </c>
      <c r="C751" t="s">
        <v>2</v>
      </c>
    </row>
    <row r="752" spans="2:3">
      <c r="B752" s="3">
        <v>40258</v>
      </c>
      <c r="C752" t="s">
        <v>3</v>
      </c>
    </row>
    <row r="753" spans="2:3">
      <c r="B753" s="3">
        <v>40259</v>
      </c>
      <c r="C753" t="s">
        <v>282</v>
      </c>
    </row>
    <row r="754" spans="2:3">
      <c r="B754" s="3">
        <v>40297</v>
      </c>
      <c r="C754" t="s">
        <v>4</v>
      </c>
    </row>
    <row r="755" spans="2:3">
      <c r="B755" s="3">
        <v>40301</v>
      </c>
      <c r="C755" t="s">
        <v>5</v>
      </c>
    </row>
    <row r="756" spans="2:3">
      <c r="B756" s="3">
        <v>40302</v>
      </c>
      <c r="C756" t="s">
        <v>6</v>
      </c>
    </row>
    <row r="757" spans="2:3">
      <c r="B757" s="3">
        <v>40303</v>
      </c>
      <c r="C757" t="s">
        <v>7</v>
      </c>
    </row>
    <row r="758" spans="2:3">
      <c r="B758" s="3">
        <v>40378</v>
      </c>
      <c r="C758" t="s">
        <v>8</v>
      </c>
    </row>
    <row r="759" spans="2:3">
      <c r="B759" s="3">
        <v>40441</v>
      </c>
      <c r="C759" t="s">
        <v>10</v>
      </c>
    </row>
    <row r="760" spans="2:3">
      <c r="B760" s="3">
        <v>40444</v>
      </c>
      <c r="C760" t="s">
        <v>11</v>
      </c>
    </row>
    <row r="761" spans="2:3">
      <c r="B761" s="3">
        <v>40462</v>
      </c>
      <c r="C761" t="s">
        <v>12</v>
      </c>
    </row>
    <row r="762" spans="2:3">
      <c r="B762" s="3">
        <v>40485</v>
      </c>
      <c r="C762" t="s">
        <v>13</v>
      </c>
    </row>
    <row r="763" spans="2:3">
      <c r="B763" s="3">
        <v>40505</v>
      </c>
      <c r="C763" t="s">
        <v>14</v>
      </c>
    </row>
    <row r="764" spans="2:3">
      <c r="B764" s="3">
        <v>40535</v>
      </c>
      <c r="C764" t="s">
        <v>15</v>
      </c>
    </row>
    <row r="765" spans="2:3">
      <c r="B765" s="3">
        <v>40544</v>
      </c>
      <c r="C765" t="s">
        <v>0</v>
      </c>
    </row>
    <row r="766" spans="2:3">
      <c r="B766" s="3">
        <v>40553</v>
      </c>
      <c r="C766" t="s">
        <v>1</v>
      </c>
    </row>
    <row r="767" spans="2:3">
      <c r="B767" s="3">
        <v>40585</v>
      </c>
      <c r="C767" t="s">
        <v>2</v>
      </c>
    </row>
    <row r="768" spans="2:3">
      <c r="B768" s="3">
        <v>40623</v>
      </c>
      <c r="C768" t="s">
        <v>3</v>
      </c>
    </row>
    <row r="769" spans="2:3">
      <c r="B769" s="3">
        <v>40662</v>
      </c>
      <c r="C769" t="s">
        <v>4</v>
      </c>
    </row>
    <row r="770" spans="2:3">
      <c r="B770" s="3">
        <v>40666</v>
      </c>
      <c r="C770" t="s">
        <v>5</v>
      </c>
    </row>
    <row r="771" spans="2:3">
      <c r="B771" s="3">
        <v>40667</v>
      </c>
      <c r="C771" t="s">
        <v>6</v>
      </c>
    </row>
    <row r="772" spans="2:3">
      <c r="B772" s="3">
        <v>40668</v>
      </c>
      <c r="C772" t="s">
        <v>7</v>
      </c>
    </row>
    <row r="773" spans="2:3">
      <c r="B773" s="3">
        <v>40742</v>
      </c>
      <c r="C773" t="s">
        <v>8</v>
      </c>
    </row>
    <row r="774" spans="2:3">
      <c r="B774" s="3">
        <v>40805</v>
      </c>
      <c r="C774" t="s">
        <v>10</v>
      </c>
    </row>
    <row r="775" spans="2:3">
      <c r="B775" s="3">
        <v>40809</v>
      </c>
      <c r="C775" t="s">
        <v>11</v>
      </c>
    </row>
    <row r="776" spans="2:3">
      <c r="B776" s="3">
        <v>40826</v>
      </c>
      <c r="C776" t="s">
        <v>12</v>
      </c>
    </row>
    <row r="777" spans="2:3">
      <c r="B777" s="3">
        <v>40850</v>
      </c>
      <c r="C777" t="s">
        <v>13</v>
      </c>
    </row>
    <row r="778" spans="2:3">
      <c r="B778" s="3">
        <v>40870</v>
      </c>
      <c r="C778" t="s">
        <v>14</v>
      </c>
    </row>
    <row r="779" spans="2:3">
      <c r="B779" s="3">
        <v>40900</v>
      </c>
      <c r="C779" t="s">
        <v>15</v>
      </c>
    </row>
    <row r="780" spans="2:3">
      <c r="B780" s="3">
        <v>40909</v>
      </c>
      <c r="C780" t="s">
        <v>0</v>
      </c>
    </row>
    <row r="781" spans="2:3">
      <c r="B781" s="3">
        <v>40910</v>
      </c>
      <c r="C781" t="s">
        <v>282</v>
      </c>
    </row>
    <row r="782" spans="2:3">
      <c r="B782" s="3">
        <v>40917</v>
      </c>
      <c r="C782" t="s">
        <v>1</v>
      </c>
    </row>
    <row r="783" spans="2:3">
      <c r="B783" s="3">
        <v>40950</v>
      </c>
      <c r="C783" t="s">
        <v>2</v>
      </c>
    </row>
    <row r="784" spans="2:3">
      <c r="B784" s="3">
        <v>40988</v>
      </c>
      <c r="C784" t="s">
        <v>3</v>
      </c>
    </row>
    <row r="785" spans="2:3">
      <c r="B785" s="3">
        <v>41028</v>
      </c>
      <c r="C785" t="s">
        <v>4</v>
      </c>
    </row>
    <row r="786" spans="2:3">
      <c r="B786" s="3">
        <v>41029</v>
      </c>
      <c r="C786" t="s">
        <v>282</v>
      </c>
    </row>
    <row r="787" spans="2:3">
      <c r="B787" s="3">
        <v>41032</v>
      </c>
      <c r="C787" t="s">
        <v>5</v>
      </c>
    </row>
    <row r="788" spans="2:3">
      <c r="B788" s="3">
        <v>41033</v>
      </c>
      <c r="C788" t="s">
        <v>6</v>
      </c>
    </row>
    <row r="789" spans="2:3">
      <c r="B789" s="3">
        <v>41034</v>
      </c>
      <c r="C789" t="s">
        <v>7</v>
      </c>
    </row>
    <row r="790" spans="2:3">
      <c r="B790" s="3">
        <v>41106</v>
      </c>
      <c r="C790" t="s">
        <v>8</v>
      </c>
    </row>
    <row r="791" spans="2:3">
      <c r="B791" s="3">
        <v>41169</v>
      </c>
      <c r="C791" t="s">
        <v>10</v>
      </c>
    </row>
    <row r="792" spans="2:3">
      <c r="B792" s="3">
        <v>41174</v>
      </c>
      <c r="C792" t="s">
        <v>11</v>
      </c>
    </row>
    <row r="793" spans="2:3">
      <c r="B793" s="3">
        <v>41190</v>
      </c>
      <c r="C793" t="s">
        <v>12</v>
      </c>
    </row>
    <row r="794" spans="2:3">
      <c r="B794" s="3">
        <v>41216</v>
      </c>
      <c r="C794" t="s">
        <v>13</v>
      </c>
    </row>
    <row r="795" spans="2:3">
      <c r="B795" s="3">
        <v>41236</v>
      </c>
      <c r="C795" t="s">
        <v>14</v>
      </c>
    </row>
    <row r="796" spans="2:3">
      <c r="B796" s="3">
        <v>41266</v>
      </c>
      <c r="C796" t="s">
        <v>15</v>
      </c>
    </row>
    <row r="797" spans="2:3">
      <c r="B797" s="3">
        <v>41267</v>
      </c>
      <c r="C797" t="s">
        <v>282</v>
      </c>
    </row>
    <row r="798" spans="2:3">
      <c r="B798" s="3">
        <v>41275</v>
      </c>
      <c r="C798" t="s">
        <v>0</v>
      </c>
    </row>
    <row r="799" spans="2:3">
      <c r="B799" s="3">
        <v>41288</v>
      </c>
      <c r="C799" t="s">
        <v>1</v>
      </c>
    </row>
    <row r="800" spans="2:3">
      <c r="B800" s="3">
        <v>41316</v>
      </c>
      <c r="C800" t="s">
        <v>2</v>
      </c>
    </row>
    <row r="801" spans="2:3">
      <c r="B801" s="3">
        <v>41353</v>
      </c>
      <c r="C801" t="s">
        <v>3</v>
      </c>
    </row>
    <row r="802" spans="2:3">
      <c r="B802" s="3">
        <v>41393</v>
      </c>
      <c r="C802" t="s">
        <v>4</v>
      </c>
    </row>
    <row r="803" spans="2:3">
      <c r="B803" s="3">
        <v>41397</v>
      </c>
      <c r="C803" t="s">
        <v>5</v>
      </c>
    </row>
    <row r="804" spans="2:3">
      <c r="B804" s="3">
        <v>41398</v>
      </c>
      <c r="C804" t="s">
        <v>6</v>
      </c>
    </row>
    <row r="805" spans="2:3">
      <c r="B805" s="3">
        <v>41399</v>
      </c>
      <c r="C805" t="s">
        <v>7</v>
      </c>
    </row>
    <row r="806" spans="2:3">
      <c r="B806" s="3">
        <v>41400</v>
      </c>
      <c r="C806" t="s">
        <v>282</v>
      </c>
    </row>
    <row r="807" spans="2:3">
      <c r="B807" s="3">
        <v>41470</v>
      </c>
      <c r="C807" t="s">
        <v>8</v>
      </c>
    </row>
    <row r="808" spans="2:3">
      <c r="B808" s="3">
        <v>41533</v>
      </c>
      <c r="C808" t="s">
        <v>10</v>
      </c>
    </row>
    <row r="809" spans="2:3">
      <c r="B809" s="3">
        <v>41540</v>
      </c>
      <c r="C809" t="s">
        <v>11</v>
      </c>
    </row>
    <row r="810" spans="2:3">
      <c r="B810" s="3">
        <v>41561</v>
      </c>
      <c r="C810" t="s">
        <v>12</v>
      </c>
    </row>
    <row r="811" spans="2:3">
      <c r="B811" s="3">
        <v>41581</v>
      </c>
      <c r="C811" t="s">
        <v>13</v>
      </c>
    </row>
    <row r="812" spans="2:3">
      <c r="B812" s="3">
        <v>41582</v>
      </c>
      <c r="C812" t="s">
        <v>282</v>
      </c>
    </row>
    <row r="813" spans="2:3">
      <c r="B813" s="3">
        <v>41601</v>
      </c>
      <c r="C813" t="s">
        <v>14</v>
      </c>
    </row>
    <row r="814" spans="2:3">
      <c r="B814" s="3">
        <v>41631</v>
      </c>
      <c r="C814" t="s">
        <v>15</v>
      </c>
    </row>
    <row r="815" spans="2:3">
      <c r="B815" s="3">
        <v>41640</v>
      </c>
      <c r="C815" t="s">
        <v>0</v>
      </c>
    </row>
    <row r="816" spans="2:3">
      <c r="B816" s="3">
        <v>41652</v>
      </c>
      <c r="C816" t="s">
        <v>1</v>
      </c>
    </row>
    <row r="817" spans="2:3">
      <c r="B817" s="3">
        <v>41681</v>
      </c>
      <c r="C817" t="s">
        <v>2</v>
      </c>
    </row>
    <row r="818" spans="2:3">
      <c r="B818" s="3">
        <v>41719</v>
      </c>
      <c r="C818" t="s">
        <v>3</v>
      </c>
    </row>
    <row r="819" spans="2:3">
      <c r="B819" s="3">
        <v>41758</v>
      </c>
      <c r="C819" t="s">
        <v>4</v>
      </c>
    </row>
    <row r="820" spans="2:3">
      <c r="B820" s="3">
        <v>41762</v>
      </c>
      <c r="C820" t="s">
        <v>5</v>
      </c>
    </row>
    <row r="821" spans="2:3">
      <c r="B821" s="3">
        <v>41763</v>
      </c>
      <c r="C821" t="s">
        <v>6</v>
      </c>
    </row>
    <row r="822" spans="2:3">
      <c r="B822" s="3">
        <v>41764</v>
      </c>
      <c r="C822" t="s">
        <v>7</v>
      </c>
    </row>
    <row r="823" spans="2:3">
      <c r="B823" s="3">
        <v>41765</v>
      </c>
      <c r="C823" t="s">
        <v>282</v>
      </c>
    </row>
    <row r="824" spans="2:3">
      <c r="B824" s="3">
        <v>41841</v>
      </c>
      <c r="C824" t="s">
        <v>8</v>
      </c>
    </row>
    <row r="825" spans="2:3">
      <c r="B825" s="3">
        <v>41897</v>
      </c>
      <c r="C825" t="s">
        <v>10</v>
      </c>
    </row>
    <row r="826" spans="2:3">
      <c r="B826" s="3">
        <v>41905</v>
      </c>
      <c r="C826" t="s">
        <v>11</v>
      </c>
    </row>
    <row r="827" spans="2:3">
      <c r="B827" s="3">
        <v>41925</v>
      </c>
      <c r="C827" t="s">
        <v>12</v>
      </c>
    </row>
    <row r="828" spans="2:3">
      <c r="B828" s="3">
        <v>41946</v>
      </c>
      <c r="C828" t="s">
        <v>13</v>
      </c>
    </row>
    <row r="829" spans="2:3">
      <c r="B829" s="3">
        <v>41966</v>
      </c>
      <c r="C829" t="s">
        <v>14</v>
      </c>
    </row>
    <row r="830" spans="2:3">
      <c r="B830" s="3">
        <v>41967</v>
      </c>
      <c r="C830" t="s">
        <v>282</v>
      </c>
    </row>
    <row r="831" spans="2:3">
      <c r="B831" s="3">
        <v>41996</v>
      </c>
      <c r="C831" t="s">
        <v>15</v>
      </c>
    </row>
    <row r="832" spans="2:3">
      <c r="B832" s="3">
        <v>42005</v>
      </c>
      <c r="C832" t="s">
        <v>0</v>
      </c>
    </row>
    <row r="833" spans="2:3">
      <c r="B833" s="3">
        <v>42016</v>
      </c>
      <c r="C833" t="s">
        <v>1</v>
      </c>
    </row>
    <row r="834" spans="2:3">
      <c r="B834" s="3">
        <v>42046</v>
      </c>
      <c r="C834" t="s">
        <v>2</v>
      </c>
    </row>
    <row r="835" spans="2:3">
      <c r="B835" s="3">
        <v>42084</v>
      </c>
      <c r="C835" t="s">
        <v>3</v>
      </c>
    </row>
    <row r="836" spans="2:3">
      <c r="B836" s="3">
        <v>42123</v>
      </c>
      <c r="C836" t="s">
        <v>4</v>
      </c>
    </row>
    <row r="837" spans="2:3">
      <c r="B837" s="3">
        <v>42127</v>
      </c>
      <c r="C837" t="s">
        <v>5</v>
      </c>
    </row>
    <row r="838" spans="2:3">
      <c r="B838" s="3">
        <v>42128</v>
      </c>
      <c r="C838" t="s">
        <v>6</v>
      </c>
    </row>
    <row r="839" spans="2:3">
      <c r="B839" s="3">
        <v>42129</v>
      </c>
      <c r="C839" t="s">
        <v>7</v>
      </c>
    </row>
    <row r="840" spans="2:3">
      <c r="B840" s="3">
        <v>42130</v>
      </c>
      <c r="C840" t="s">
        <v>282</v>
      </c>
    </row>
    <row r="841" spans="2:3">
      <c r="B841" s="3">
        <v>42205</v>
      </c>
      <c r="C841" t="s">
        <v>8</v>
      </c>
    </row>
    <row r="842" spans="2:3">
      <c r="B842" s="3">
        <v>42268</v>
      </c>
      <c r="C842" t="s">
        <v>10</v>
      </c>
    </row>
    <row r="843" spans="2:3">
      <c r="B843" s="3">
        <v>42269</v>
      </c>
      <c r="C843" t="s">
        <v>282</v>
      </c>
    </row>
    <row r="844" spans="2:3">
      <c r="B844" s="3">
        <v>42270</v>
      </c>
      <c r="C844" t="s">
        <v>11</v>
      </c>
    </row>
    <row r="845" spans="2:3">
      <c r="B845" s="3">
        <v>42289</v>
      </c>
      <c r="C845" t="s">
        <v>12</v>
      </c>
    </row>
    <row r="846" spans="2:3">
      <c r="B846" s="3">
        <v>42311</v>
      </c>
      <c r="C846" t="s">
        <v>13</v>
      </c>
    </row>
    <row r="847" spans="2:3">
      <c r="B847" s="3">
        <v>42331</v>
      </c>
      <c r="C847" t="s">
        <v>14</v>
      </c>
    </row>
    <row r="848" spans="2:3">
      <c r="B848" s="3">
        <v>42361</v>
      </c>
      <c r="C848" t="s">
        <v>15</v>
      </c>
    </row>
    <row r="849" spans="2:3">
      <c r="B849" s="3">
        <v>42370</v>
      </c>
      <c r="C849" t="s">
        <v>0</v>
      </c>
    </row>
    <row r="850" spans="2:3">
      <c r="B850" s="3">
        <v>42380</v>
      </c>
      <c r="C850" t="s">
        <v>1</v>
      </c>
    </row>
    <row r="851" spans="2:3">
      <c r="B851" s="3">
        <v>42411</v>
      </c>
      <c r="C851" t="s">
        <v>2</v>
      </c>
    </row>
    <row r="852" spans="2:3">
      <c r="B852" s="3">
        <v>42449</v>
      </c>
      <c r="C852" t="s">
        <v>3</v>
      </c>
    </row>
    <row r="853" spans="2:3">
      <c r="B853" s="3">
        <v>42450</v>
      </c>
      <c r="C853" t="s">
        <v>282</v>
      </c>
    </row>
    <row r="854" spans="2:3">
      <c r="B854" s="3">
        <v>42489</v>
      </c>
      <c r="C854" t="s">
        <v>4</v>
      </c>
    </row>
    <row r="855" spans="2:3">
      <c r="B855" s="3">
        <v>42493</v>
      </c>
      <c r="C855" t="s">
        <v>5</v>
      </c>
    </row>
    <row r="856" spans="2:3">
      <c r="B856" s="3">
        <v>42494</v>
      </c>
      <c r="C856" t="s">
        <v>6</v>
      </c>
    </row>
    <row r="857" spans="2:3">
      <c r="B857" s="3">
        <v>42495</v>
      </c>
      <c r="C857" t="s">
        <v>7</v>
      </c>
    </row>
    <row r="858" spans="2:3">
      <c r="B858" s="3">
        <v>42569</v>
      </c>
      <c r="C858" t="s">
        <v>8</v>
      </c>
    </row>
    <row r="859" spans="2:3">
      <c r="B859" s="3">
        <v>42593</v>
      </c>
      <c r="C859" t="s">
        <v>9</v>
      </c>
    </row>
    <row r="860" spans="2:3">
      <c r="B860" s="3">
        <v>42632</v>
      </c>
      <c r="C860" t="s">
        <v>10</v>
      </c>
    </row>
    <row r="861" spans="2:3">
      <c r="B861" s="3">
        <v>42635</v>
      </c>
      <c r="C861" t="s">
        <v>11</v>
      </c>
    </row>
    <row r="862" spans="2:3">
      <c r="B862" s="3">
        <v>42653</v>
      </c>
      <c r="C862" t="s">
        <v>12</v>
      </c>
    </row>
    <row r="863" spans="2:3">
      <c r="B863" s="3">
        <v>42677</v>
      </c>
      <c r="C863" t="s">
        <v>13</v>
      </c>
    </row>
    <row r="864" spans="2:3">
      <c r="B864" s="3">
        <v>42697</v>
      </c>
      <c r="C864" t="s">
        <v>14</v>
      </c>
    </row>
    <row r="865" spans="2:3">
      <c r="B865" s="3">
        <v>42727</v>
      </c>
      <c r="C865" t="s">
        <v>15</v>
      </c>
    </row>
    <row r="866" spans="2:3">
      <c r="B866" s="3">
        <v>42736</v>
      </c>
      <c r="C866" t="s">
        <v>0</v>
      </c>
    </row>
    <row r="867" spans="2:3">
      <c r="B867" s="3">
        <v>42737</v>
      </c>
      <c r="C867" t="s">
        <v>282</v>
      </c>
    </row>
    <row r="868" spans="2:3">
      <c r="B868" s="3">
        <v>42744</v>
      </c>
      <c r="C868" t="s">
        <v>1</v>
      </c>
    </row>
    <row r="869" spans="2:3">
      <c r="B869" s="3">
        <v>42777</v>
      </c>
      <c r="C869" t="s">
        <v>2</v>
      </c>
    </row>
    <row r="870" spans="2:3">
      <c r="B870" s="3">
        <v>42814</v>
      </c>
      <c r="C870" t="s">
        <v>3</v>
      </c>
    </row>
    <row r="871" spans="2:3">
      <c r="B871" s="3">
        <v>42854</v>
      </c>
      <c r="C871" t="s">
        <v>4</v>
      </c>
    </row>
    <row r="872" spans="2:3">
      <c r="B872" s="3">
        <v>42858</v>
      </c>
      <c r="C872" t="s">
        <v>5</v>
      </c>
    </row>
    <row r="873" spans="2:3">
      <c r="B873" s="3">
        <v>42859</v>
      </c>
      <c r="C873" t="s">
        <v>6</v>
      </c>
    </row>
    <row r="874" spans="2:3">
      <c r="B874" s="3">
        <v>42860</v>
      </c>
      <c r="C874" t="s">
        <v>7</v>
      </c>
    </row>
    <row r="875" spans="2:3">
      <c r="B875" s="3">
        <v>42933</v>
      </c>
      <c r="C875" t="s">
        <v>8</v>
      </c>
    </row>
    <row r="876" spans="2:3">
      <c r="B876" s="3">
        <v>42958</v>
      </c>
      <c r="C876" t="s">
        <v>9</v>
      </c>
    </row>
    <row r="877" spans="2:3">
      <c r="B877" s="3">
        <v>42996</v>
      </c>
      <c r="C877" t="s">
        <v>10</v>
      </c>
    </row>
    <row r="878" spans="2:3">
      <c r="B878" s="3">
        <v>43001</v>
      </c>
      <c r="C878" t="s">
        <v>11</v>
      </c>
    </row>
    <row r="879" spans="2:3">
      <c r="B879" s="3">
        <v>43017</v>
      </c>
      <c r="C879" t="s">
        <v>12</v>
      </c>
    </row>
    <row r="880" spans="2:3">
      <c r="B880" s="3">
        <v>43042</v>
      </c>
      <c r="C880" t="s">
        <v>13</v>
      </c>
    </row>
    <row r="881" spans="2:3">
      <c r="B881" s="3">
        <v>43062</v>
      </c>
      <c r="C881" t="s">
        <v>14</v>
      </c>
    </row>
    <row r="882" spans="2:3">
      <c r="B882" s="3">
        <v>43092</v>
      </c>
      <c r="C882" t="s">
        <v>15</v>
      </c>
    </row>
    <row r="883" spans="2:3">
      <c r="B883" s="3">
        <v>43101</v>
      </c>
      <c r="C883" t="s">
        <v>0</v>
      </c>
    </row>
    <row r="884" spans="2:3">
      <c r="B884" s="3">
        <v>43108</v>
      </c>
      <c r="C884" t="s">
        <v>1</v>
      </c>
    </row>
    <row r="885" spans="2:3">
      <c r="B885" s="3">
        <v>43142</v>
      </c>
      <c r="C885" t="s">
        <v>2</v>
      </c>
    </row>
    <row r="886" spans="2:3">
      <c r="B886" s="3">
        <v>43143</v>
      </c>
      <c r="C886" t="s">
        <v>282</v>
      </c>
    </row>
    <row r="887" spans="2:3">
      <c r="B887" s="3">
        <v>43180</v>
      </c>
      <c r="C887" t="s">
        <v>3</v>
      </c>
    </row>
    <row r="888" spans="2:3">
      <c r="B888" s="3">
        <v>43219</v>
      </c>
      <c r="C888" t="s">
        <v>4</v>
      </c>
    </row>
    <row r="889" spans="2:3">
      <c r="B889" s="3">
        <v>43220</v>
      </c>
      <c r="C889" t="s">
        <v>282</v>
      </c>
    </row>
    <row r="890" spans="2:3">
      <c r="B890" s="3">
        <v>43223</v>
      </c>
      <c r="C890" t="s">
        <v>5</v>
      </c>
    </row>
    <row r="891" spans="2:3">
      <c r="B891" s="3">
        <v>43224</v>
      </c>
      <c r="C891" t="s">
        <v>6</v>
      </c>
    </row>
    <row r="892" spans="2:3">
      <c r="B892" s="3">
        <v>43225</v>
      </c>
      <c r="C892" t="s">
        <v>7</v>
      </c>
    </row>
    <row r="893" spans="2:3">
      <c r="B893" s="3">
        <v>43297</v>
      </c>
      <c r="C893" t="s">
        <v>8</v>
      </c>
    </row>
    <row r="894" spans="2:3">
      <c r="B894" s="3">
        <v>43323</v>
      </c>
      <c r="C894" t="s">
        <v>9</v>
      </c>
    </row>
    <row r="895" spans="2:3">
      <c r="B895" s="3">
        <v>43360</v>
      </c>
      <c r="C895" t="s">
        <v>10</v>
      </c>
    </row>
    <row r="896" spans="2:3">
      <c r="B896" s="3">
        <v>43366</v>
      </c>
      <c r="C896" t="s">
        <v>11</v>
      </c>
    </row>
    <row r="897" spans="2:3">
      <c r="B897" s="3">
        <v>43367</v>
      </c>
      <c r="C897" t="s">
        <v>282</v>
      </c>
    </row>
    <row r="898" spans="2:3">
      <c r="B898" s="3">
        <v>43381</v>
      </c>
      <c r="C898" t="s">
        <v>12</v>
      </c>
    </row>
    <row r="899" spans="2:3">
      <c r="B899" s="3">
        <v>43407</v>
      </c>
      <c r="C899" t="s">
        <v>13</v>
      </c>
    </row>
    <row r="900" spans="2:3">
      <c r="B900" s="3">
        <v>43427</v>
      </c>
      <c r="C900" t="s">
        <v>14</v>
      </c>
    </row>
    <row r="901" spans="2:3">
      <c r="B901" s="3">
        <v>43457</v>
      </c>
      <c r="C901" t="s">
        <v>15</v>
      </c>
    </row>
    <row r="902" spans="2:3">
      <c r="B902" s="3">
        <v>43458</v>
      </c>
      <c r="C902" t="s">
        <v>282</v>
      </c>
    </row>
    <row r="903" spans="2:3">
      <c r="B903" s="3">
        <v>43466</v>
      </c>
      <c r="C903" t="s">
        <v>0</v>
      </c>
    </row>
    <row r="904" spans="2:3">
      <c r="B904" s="3">
        <v>43479</v>
      </c>
      <c r="C904" t="s">
        <v>1</v>
      </c>
    </row>
    <row r="905" spans="2:3">
      <c r="B905" s="3">
        <v>43507</v>
      </c>
      <c r="C905" t="s">
        <v>2</v>
      </c>
    </row>
    <row r="906" spans="2:3">
      <c r="B906" s="3">
        <v>43545</v>
      </c>
      <c r="C906" t="s">
        <v>3</v>
      </c>
    </row>
    <row r="907" spans="2:3">
      <c r="B907" s="3">
        <v>43584</v>
      </c>
      <c r="C907" t="s">
        <v>4</v>
      </c>
    </row>
    <row r="908" spans="2:3">
      <c r="B908" s="3">
        <v>43585</v>
      </c>
      <c r="C908" t="s">
        <v>282</v>
      </c>
    </row>
    <row r="909" spans="2:3">
      <c r="B909" s="3">
        <v>43586</v>
      </c>
      <c r="C909" t="s">
        <v>285</v>
      </c>
    </row>
    <row r="910" spans="2:3">
      <c r="B910" s="3">
        <v>43587</v>
      </c>
      <c r="C910" t="s">
        <v>282</v>
      </c>
    </row>
    <row r="911" spans="2:3">
      <c r="B911" s="3">
        <v>43588</v>
      </c>
      <c r="C911" t="s">
        <v>5</v>
      </c>
    </row>
    <row r="912" spans="2:3">
      <c r="B912" s="3">
        <v>43589</v>
      </c>
      <c r="C912" t="s">
        <v>6</v>
      </c>
    </row>
    <row r="913" spans="2:3">
      <c r="B913" s="3">
        <v>43590</v>
      </c>
      <c r="C913" t="s">
        <v>7</v>
      </c>
    </row>
    <row r="914" spans="2:3">
      <c r="B914" s="3">
        <v>43591</v>
      </c>
      <c r="C914" t="s">
        <v>282</v>
      </c>
    </row>
    <row r="915" spans="2:3">
      <c r="B915" s="3">
        <v>43661</v>
      </c>
      <c r="C915" t="s">
        <v>8</v>
      </c>
    </row>
    <row r="916" spans="2:3">
      <c r="B916" s="3">
        <v>43688</v>
      </c>
      <c r="C916" t="s">
        <v>9</v>
      </c>
    </row>
    <row r="917" spans="2:3">
      <c r="B917" s="3">
        <v>43689</v>
      </c>
      <c r="C917" t="s">
        <v>282</v>
      </c>
    </row>
    <row r="918" spans="2:3">
      <c r="B918" s="3">
        <v>43724</v>
      </c>
      <c r="C918" t="s">
        <v>10</v>
      </c>
    </row>
    <row r="919" spans="2:3">
      <c r="B919" s="3">
        <v>43731</v>
      </c>
      <c r="C919" t="s">
        <v>11</v>
      </c>
    </row>
    <row r="920" spans="2:3">
      <c r="B920" s="3">
        <v>43752</v>
      </c>
      <c r="C920" t="s">
        <v>286</v>
      </c>
    </row>
    <row r="921" spans="2:3">
      <c r="B921" s="3">
        <v>43760</v>
      </c>
      <c r="C921" t="s">
        <v>285</v>
      </c>
    </row>
    <row r="922" spans="2:3">
      <c r="B922" s="3">
        <v>43772</v>
      </c>
      <c r="C922" t="s">
        <v>13</v>
      </c>
    </row>
    <row r="923" spans="2:3">
      <c r="B923" s="3">
        <v>43773</v>
      </c>
      <c r="C923" t="s">
        <v>282</v>
      </c>
    </row>
    <row r="924" spans="2:3">
      <c r="B924" s="3">
        <v>43792</v>
      </c>
      <c r="C924" t="s">
        <v>14</v>
      </c>
    </row>
    <row r="925" spans="2:3">
      <c r="B925" s="3">
        <v>43831</v>
      </c>
      <c r="C925" t="s">
        <v>0</v>
      </c>
    </row>
    <row r="926" spans="2:3">
      <c r="B926" s="3">
        <v>43843</v>
      </c>
      <c r="C926" t="s">
        <v>1</v>
      </c>
    </row>
    <row r="927" spans="2:3">
      <c r="B927" s="3">
        <v>43872</v>
      </c>
      <c r="C927" t="s">
        <v>2</v>
      </c>
    </row>
    <row r="928" spans="2:3">
      <c r="B928" s="3">
        <v>43884</v>
      </c>
      <c r="C928" t="s">
        <v>15</v>
      </c>
    </row>
    <row r="929" spans="2:3">
      <c r="B929" s="3">
        <v>43885</v>
      </c>
      <c r="C929" t="s">
        <v>282</v>
      </c>
    </row>
    <row r="930" spans="2:3">
      <c r="B930" s="3">
        <v>43910</v>
      </c>
      <c r="C930" t="s">
        <v>3</v>
      </c>
    </row>
    <row r="931" spans="2:3">
      <c r="B931" s="3">
        <v>43950</v>
      </c>
      <c r="C931" t="s">
        <v>4</v>
      </c>
    </row>
    <row r="932" spans="2:3">
      <c r="B932" s="3">
        <v>43954</v>
      </c>
      <c r="C932" t="s">
        <v>5</v>
      </c>
    </row>
    <row r="933" spans="2:3">
      <c r="B933" s="3">
        <v>43955</v>
      </c>
      <c r="C933" t="s">
        <v>6</v>
      </c>
    </row>
    <row r="934" spans="2:3">
      <c r="B934" s="3">
        <v>43956</v>
      </c>
      <c r="C934" t="s">
        <v>7</v>
      </c>
    </row>
    <row r="935" spans="2:3">
      <c r="B935" s="3">
        <v>43957</v>
      </c>
      <c r="C935" t="s">
        <v>282</v>
      </c>
    </row>
    <row r="936" spans="2:3">
      <c r="B936" s="3">
        <v>44035</v>
      </c>
      <c r="C936" t="s">
        <v>8</v>
      </c>
    </row>
    <row r="937" spans="2:3">
      <c r="B937" s="3">
        <v>44036</v>
      </c>
      <c r="C937" t="s">
        <v>16</v>
      </c>
    </row>
    <row r="938" spans="2:3">
      <c r="B938" s="3">
        <v>44053</v>
      </c>
      <c r="C938" t="s">
        <v>9</v>
      </c>
    </row>
    <row r="939" spans="2:3">
      <c r="B939" s="3">
        <v>44095</v>
      </c>
      <c r="C939" t="s">
        <v>10</v>
      </c>
    </row>
    <row r="940" spans="2:3">
      <c r="B940" s="3">
        <v>44096</v>
      </c>
      <c r="C940" t="s">
        <v>11</v>
      </c>
    </row>
    <row r="941" spans="2:3">
      <c r="B941" s="3">
        <v>44138</v>
      </c>
      <c r="C941" t="s">
        <v>13</v>
      </c>
    </row>
    <row r="942" spans="2:3">
      <c r="B942" s="3">
        <v>44158</v>
      </c>
      <c r="C942" t="s">
        <v>14</v>
      </c>
    </row>
    <row r="943" spans="2:3">
      <c r="B943" s="3">
        <v>44197</v>
      </c>
      <c r="C943" t="s">
        <v>0</v>
      </c>
    </row>
    <row r="944" spans="2:3">
      <c r="B944" s="3">
        <v>44207</v>
      </c>
      <c r="C944" t="s">
        <v>1</v>
      </c>
    </row>
    <row r="945" spans="2:3">
      <c r="B945" s="3">
        <v>44238</v>
      </c>
      <c r="C945" t="s">
        <v>2</v>
      </c>
    </row>
    <row r="946" spans="2:3">
      <c r="B946" s="3">
        <v>44250</v>
      </c>
      <c r="C946" t="s">
        <v>15</v>
      </c>
    </row>
    <row r="947" spans="2:3">
      <c r="B947" s="3">
        <v>44275</v>
      </c>
      <c r="C947" t="s">
        <v>3</v>
      </c>
    </row>
    <row r="948" spans="2:3">
      <c r="B948" s="3">
        <v>44315</v>
      </c>
      <c r="C948" t="s">
        <v>4</v>
      </c>
    </row>
    <row r="949" spans="2:3">
      <c r="B949" s="3">
        <v>44319</v>
      </c>
      <c r="C949" t="s">
        <v>5</v>
      </c>
    </row>
    <row r="950" spans="2:3">
      <c r="B950" s="3">
        <v>44320</v>
      </c>
      <c r="C950" t="s">
        <v>6</v>
      </c>
    </row>
    <row r="951" spans="2:3">
      <c r="B951" s="3">
        <v>44321</v>
      </c>
      <c r="C951" t="s">
        <v>7</v>
      </c>
    </row>
    <row r="952" spans="2:3">
      <c r="B952" s="3">
        <v>44399</v>
      </c>
      <c r="C952" t="s">
        <v>8</v>
      </c>
    </row>
    <row r="953" spans="2:3">
      <c r="B953" s="3">
        <v>44400</v>
      </c>
      <c r="C953" t="s">
        <v>16</v>
      </c>
    </row>
    <row r="954" spans="2:3">
      <c r="B954" s="3">
        <v>44416</v>
      </c>
      <c r="C954" t="s">
        <v>9</v>
      </c>
    </row>
    <row r="955" spans="2:3">
      <c r="B955" s="3">
        <v>44417</v>
      </c>
      <c r="C955" t="s">
        <v>282</v>
      </c>
    </row>
    <row r="956" spans="2:3">
      <c r="B956" s="3">
        <v>44459</v>
      </c>
      <c r="C956" t="s">
        <v>10</v>
      </c>
    </row>
    <row r="957" spans="2:3">
      <c r="B957" s="3">
        <v>44462</v>
      </c>
      <c r="C957" t="s">
        <v>11</v>
      </c>
    </row>
    <row r="958" spans="2:3">
      <c r="B958" s="3">
        <v>44503</v>
      </c>
      <c r="C958" t="s">
        <v>13</v>
      </c>
    </row>
    <row r="959" spans="2:3">
      <c r="B959" s="3">
        <v>44523</v>
      </c>
      <c r="C959" t="s">
        <v>14</v>
      </c>
    </row>
  </sheetData>
  <phoneticPr fontId="2"/>
  <pageMargins left="0.7" right="0.7" top="0.75" bottom="0.75" header="0.3" footer="0.3"/>
  <pageSetup paperSize="9" orientation="portrait" horizontalDpi="0" verticalDpi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E364B-9C16-D145-B8CE-1FEE50DB6318}">
  <dimension ref="A1:D300"/>
  <sheetViews>
    <sheetView topLeftCell="A262" workbookViewId="0">
      <selection activeCell="A289" sqref="A289:D300"/>
    </sheetView>
  </sheetViews>
  <sheetFormatPr baseColWidth="10" defaultRowHeight="18"/>
  <sheetData>
    <row r="1" spans="1:4">
      <c r="A1" t="s">
        <v>17</v>
      </c>
      <c r="B1" t="s">
        <v>18</v>
      </c>
      <c r="C1" t="s">
        <v>19</v>
      </c>
      <c r="D1" t="s">
        <v>20</v>
      </c>
    </row>
    <row r="2" spans="1:4">
      <c r="A2" t="s">
        <v>17</v>
      </c>
      <c r="B2" t="s">
        <v>21</v>
      </c>
      <c r="C2" t="s">
        <v>22</v>
      </c>
      <c r="D2" t="s">
        <v>23</v>
      </c>
    </row>
    <row r="3" spans="1:4">
      <c r="A3" t="s">
        <v>17</v>
      </c>
      <c r="B3" t="s">
        <v>24</v>
      </c>
      <c r="C3" t="s">
        <v>25</v>
      </c>
      <c r="D3" t="s">
        <v>26</v>
      </c>
    </row>
    <row r="4" spans="1:4">
      <c r="A4" t="s">
        <v>17</v>
      </c>
      <c r="B4" t="s">
        <v>27</v>
      </c>
      <c r="C4" t="s">
        <v>28</v>
      </c>
      <c r="D4" t="s">
        <v>29</v>
      </c>
    </row>
    <row r="5" spans="1:4">
      <c r="A5" t="s">
        <v>17</v>
      </c>
      <c r="B5" t="s">
        <v>30</v>
      </c>
      <c r="C5" t="s">
        <v>31</v>
      </c>
      <c r="D5" t="s">
        <v>32</v>
      </c>
    </row>
    <row r="6" spans="1:4">
      <c r="A6" t="s">
        <v>17</v>
      </c>
      <c r="B6" t="s">
        <v>33</v>
      </c>
      <c r="C6" t="s">
        <v>34</v>
      </c>
      <c r="D6" t="s">
        <v>35</v>
      </c>
    </row>
    <row r="7" spans="1:4">
      <c r="A7" t="s">
        <v>17</v>
      </c>
      <c r="B7" t="s">
        <v>36</v>
      </c>
      <c r="C7" t="s">
        <v>37</v>
      </c>
      <c r="D7" t="s">
        <v>38</v>
      </c>
    </row>
    <row r="8" spans="1:4">
      <c r="A8" t="s">
        <v>17</v>
      </c>
      <c r="B8" t="s">
        <v>39</v>
      </c>
      <c r="C8" t="s">
        <v>40</v>
      </c>
      <c r="D8" t="s">
        <v>41</v>
      </c>
    </row>
    <row r="9" spans="1:4">
      <c r="A9" t="s">
        <v>17</v>
      </c>
      <c r="B9" t="s">
        <v>42</v>
      </c>
      <c r="C9" t="s">
        <v>43</v>
      </c>
      <c r="D9" t="s">
        <v>44</v>
      </c>
    </row>
    <row r="10" spans="1:4">
      <c r="A10" t="s">
        <v>17</v>
      </c>
      <c r="B10" t="s">
        <v>45</v>
      </c>
      <c r="C10" t="s">
        <v>46</v>
      </c>
      <c r="D10" t="s">
        <v>47</v>
      </c>
    </row>
    <row r="11" spans="1:4">
      <c r="A11" t="s">
        <v>17</v>
      </c>
      <c r="B11" t="s">
        <v>48</v>
      </c>
      <c r="C11" t="s">
        <v>49</v>
      </c>
      <c r="D11" t="s">
        <v>26</v>
      </c>
    </row>
    <row r="12" spans="1:4">
      <c r="A12" t="s">
        <v>17</v>
      </c>
      <c r="B12" t="s">
        <v>50</v>
      </c>
      <c r="C12" t="s">
        <v>51</v>
      </c>
      <c r="D12" t="s">
        <v>52</v>
      </c>
    </row>
    <row r="13" spans="1:4">
      <c r="A13" t="s">
        <v>53</v>
      </c>
      <c r="B13" t="s">
        <v>18</v>
      </c>
      <c r="C13" t="s">
        <v>54</v>
      </c>
      <c r="D13" t="s">
        <v>55</v>
      </c>
    </row>
    <row r="14" spans="1:4">
      <c r="A14" t="s">
        <v>53</v>
      </c>
      <c r="B14" t="s">
        <v>21</v>
      </c>
      <c r="C14" t="s">
        <v>56</v>
      </c>
      <c r="D14" t="s">
        <v>57</v>
      </c>
    </row>
    <row r="15" spans="1:4">
      <c r="A15" t="s">
        <v>53</v>
      </c>
      <c r="B15" t="s">
        <v>24</v>
      </c>
      <c r="C15" t="s">
        <v>58</v>
      </c>
      <c r="D15" t="s">
        <v>59</v>
      </c>
    </row>
    <row r="16" spans="1:4">
      <c r="A16" t="s">
        <v>53</v>
      </c>
      <c r="B16" t="s">
        <v>27</v>
      </c>
      <c r="C16" t="s">
        <v>60</v>
      </c>
      <c r="D16" t="s">
        <v>61</v>
      </c>
    </row>
    <row r="17" spans="1:4">
      <c r="A17" t="s">
        <v>53</v>
      </c>
      <c r="B17" t="s">
        <v>30</v>
      </c>
      <c r="C17" t="s">
        <v>62</v>
      </c>
      <c r="D17" t="s">
        <v>63</v>
      </c>
    </row>
    <row r="18" spans="1:4">
      <c r="A18" t="s">
        <v>53</v>
      </c>
      <c r="B18" t="s">
        <v>33</v>
      </c>
      <c r="C18" t="s">
        <v>64</v>
      </c>
      <c r="D18" t="s">
        <v>65</v>
      </c>
    </row>
    <row r="19" spans="1:4">
      <c r="A19" t="s">
        <v>53</v>
      </c>
      <c r="B19" t="s">
        <v>36</v>
      </c>
      <c r="C19" t="s">
        <v>66</v>
      </c>
      <c r="D19" t="s">
        <v>67</v>
      </c>
    </row>
    <row r="20" spans="1:4">
      <c r="A20" t="s">
        <v>53</v>
      </c>
      <c r="B20" t="s">
        <v>39</v>
      </c>
      <c r="C20" t="s">
        <v>68</v>
      </c>
      <c r="D20" t="s">
        <v>69</v>
      </c>
    </row>
    <row r="21" spans="1:4">
      <c r="A21" t="s">
        <v>53</v>
      </c>
      <c r="B21" t="s">
        <v>42</v>
      </c>
      <c r="C21" t="s">
        <v>70</v>
      </c>
      <c r="D21" t="s">
        <v>71</v>
      </c>
    </row>
    <row r="22" spans="1:4">
      <c r="A22" t="s">
        <v>53</v>
      </c>
      <c r="B22" t="s">
        <v>45</v>
      </c>
      <c r="C22" t="s">
        <v>72</v>
      </c>
      <c r="D22" t="s">
        <v>73</v>
      </c>
    </row>
    <row r="23" spans="1:4">
      <c r="A23" t="s">
        <v>53</v>
      </c>
      <c r="B23" t="s">
        <v>48</v>
      </c>
      <c r="C23" t="s">
        <v>74</v>
      </c>
      <c r="D23">
        <v>14</v>
      </c>
    </row>
    <row r="24" spans="1:4">
      <c r="A24" t="s">
        <v>53</v>
      </c>
      <c r="B24" t="s">
        <v>50</v>
      </c>
      <c r="C24" t="s">
        <v>75</v>
      </c>
      <c r="D24" t="s">
        <v>76</v>
      </c>
    </row>
    <row r="25" spans="1:4">
      <c r="A25" t="s">
        <v>77</v>
      </c>
      <c r="B25" t="s">
        <v>18</v>
      </c>
      <c r="C25" t="s">
        <v>78</v>
      </c>
      <c r="D25" t="s">
        <v>79</v>
      </c>
    </row>
    <row r="26" spans="1:4">
      <c r="A26" t="s">
        <v>77</v>
      </c>
      <c r="B26" t="s">
        <v>21</v>
      </c>
      <c r="C26" t="s">
        <v>80</v>
      </c>
      <c r="D26" t="s">
        <v>81</v>
      </c>
    </row>
    <row r="27" spans="1:4">
      <c r="A27" t="s">
        <v>77</v>
      </c>
      <c r="B27" t="s">
        <v>24</v>
      </c>
      <c r="C27" t="s">
        <v>82</v>
      </c>
      <c r="D27" t="s">
        <v>83</v>
      </c>
    </row>
    <row r="28" spans="1:4">
      <c r="A28" t="s">
        <v>77</v>
      </c>
      <c r="B28" t="s">
        <v>27</v>
      </c>
      <c r="C28" t="s">
        <v>84</v>
      </c>
      <c r="D28" t="s">
        <v>85</v>
      </c>
    </row>
    <row r="29" spans="1:4">
      <c r="A29" t="s">
        <v>77</v>
      </c>
      <c r="B29" t="s">
        <v>30</v>
      </c>
      <c r="C29" t="s">
        <v>86</v>
      </c>
      <c r="D29" t="s">
        <v>87</v>
      </c>
    </row>
    <row r="30" spans="1:4">
      <c r="A30" t="s">
        <v>77</v>
      </c>
      <c r="B30" t="s">
        <v>33</v>
      </c>
      <c r="C30" t="s">
        <v>88</v>
      </c>
      <c r="D30" t="s">
        <v>38</v>
      </c>
    </row>
    <row r="31" spans="1:4">
      <c r="A31" t="s">
        <v>77</v>
      </c>
      <c r="B31" t="s">
        <v>36</v>
      </c>
      <c r="C31" t="s">
        <v>89</v>
      </c>
      <c r="D31" t="s">
        <v>90</v>
      </c>
    </row>
    <row r="32" spans="1:4">
      <c r="A32" t="s">
        <v>77</v>
      </c>
      <c r="B32" t="s">
        <v>39</v>
      </c>
      <c r="C32" t="s">
        <v>34</v>
      </c>
      <c r="D32" t="s">
        <v>91</v>
      </c>
    </row>
    <row r="33" spans="1:4">
      <c r="A33" t="s">
        <v>77</v>
      </c>
      <c r="B33" t="s">
        <v>42</v>
      </c>
      <c r="C33" t="s">
        <v>92</v>
      </c>
      <c r="D33" t="s">
        <v>67</v>
      </c>
    </row>
    <row r="34" spans="1:4">
      <c r="A34" t="s">
        <v>77</v>
      </c>
      <c r="B34" t="s">
        <v>45</v>
      </c>
      <c r="C34" t="s">
        <v>93</v>
      </c>
      <c r="D34" t="s">
        <v>94</v>
      </c>
    </row>
    <row r="35" spans="1:4">
      <c r="A35" t="s">
        <v>77</v>
      </c>
      <c r="B35" t="s">
        <v>48</v>
      </c>
      <c r="C35" t="s">
        <v>95</v>
      </c>
      <c r="D35">
        <v>13</v>
      </c>
    </row>
    <row r="36" spans="1:4">
      <c r="A36" t="s">
        <v>77</v>
      </c>
      <c r="B36" t="s">
        <v>50</v>
      </c>
      <c r="C36" t="s">
        <v>96</v>
      </c>
      <c r="D36" t="s">
        <v>97</v>
      </c>
    </row>
    <row r="37" spans="1:4">
      <c r="A37" t="s">
        <v>98</v>
      </c>
      <c r="B37" t="s">
        <v>18</v>
      </c>
      <c r="C37" t="s">
        <v>99</v>
      </c>
      <c r="D37" t="s">
        <v>100</v>
      </c>
    </row>
    <row r="38" spans="1:4">
      <c r="A38" t="s">
        <v>98</v>
      </c>
      <c r="B38" t="s">
        <v>21</v>
      </c>
      <c r="C38" t="s">
        <v>101</v>
      </c>
      <c r="D38" t="s">
        <v>38</v>
      </c>
    </row>
    <row r="39" spans="1:4">
      <c r="A39" t="s">
        <v>98</v>
      </c>
      <c r="B39" t="s">
        <v>24</v>
      </c>
      <c r="C39" t="s">
        <v>66</v>
      </c>
      <c r="D39" t="s">
        <v>67</v>
      </c>
    </row>
    <row r="40" spans="1:4">
      <c r="A40" t="s">
        <v>98</v>
      </c>
      <c r="B40" t="s">
        <v>27</v>
      </c>
      <c r="C40" t="s">
        <v>102</v>
      </c>
      <c r="D40" t="s">
        <v>23</v>
      </c>
    </row>
    <row r="41" spans="1:4">
      <c r="A41" t="s">
        <v>98</v>
      </c>
      <c r="B41" t="s">
        <v>30</v>
      </c>
      <c r="C41" t="s">
        <v>103</v>
      </c>
      <c r="D41" t="s">
        <v>104</v>
      </c>
    </row>
    <row r="42" spans="1:4">
      <c r="A42" t="s">
        <v>98</v>
      </c>
      <c r="B42" t="s">
        <v>33</v>
      </c>
      <c r="C42" t="s">
        <v>105</v>
      </c>
      <c r="D42" t="s">
        <v>106</v>
      </c>
    </row>
    <row r="43" spans="1:4">
      <c r="A43" t="s">
        <v>98</v>
      </c>
      <c r="B43" t="s">
        <v>36</v>
      </c>
      <c r="C43" t="s">
        <v>25</v>
      </c>
      <c r="D43" t="s">
        <v>107</v>
      </c>
    </row>
    <row r="44" spans="1:4">
      <c r="A44" t="s">
        <v>98</v>
      </c>
      <c r="B44" t="s">
        <v>39</v>
      </c>
      <c r="C44" t="s">
        <v>88</v>
      </c>
      <c r="D44" t="s">
        <v>108</v>
      </c>
    </row>
    <row r="45" spans="1:4">
      <c r="A45" t="s">
        <v>98</v>
      </c>
      <c r="B45" t="s">
        <v>42</v>
      </c>
      <c r="C45" t="s">
        <v>109</v>
      </c>
      <c r="D45" t="s">
        <v>110</v>
      </c>
    </row>
    <row r="46" spans="1:4">
      <c r="A46" t="s">
        <v>98</v>
      </c>
      <c r="B46" t="s">
        <v>45</v>
      </c>
      <c r="C46" t="s">
        <v>111</v>
      </c>
      <c r="D46" t="s">
        <v>57</v>
      </c>
    </row>
    <row r="47" spans="1:4">
      <c r="A47" t="s">
        <v>98</v>
      </c>
      <c r="B47" t="s">
        <v>48</v>
      </c>
      <c r="C47" t="s">
        <v>112</v>
      </c>
      <c r="D47" t="s">
        <v>67</v>
      </c>
    </row>
    <row r="48" spans="1:4">
      <c r="A48" t="s">
        <v>98</v>
      </c>
      <c r="B48" t="s">
        <v>50</v>
      </c>
      <c r="C48" t="s">
        <v>113</v>
      </c>
      <c r="D48" t="s">
        <v>114</v>
      </c>
    </row>
    <row r="49" spans="1:4">
      <c r="A49" t="s">
        <v>115</v>
      </c>
      <c r="B49" t="s">
        <v>18</v>
      </c>
      <c r="C49" t="s">
        <v>116</v>
      </c>
      <c r="D49" t="s">
        <v>117</v>
      </c>
    </row>
    <row r="50" spans="1:4">
      <c r="A50" t="s">
        <v>115</v>
      </c>
      <c r="B50" t="s">
        <v>21</v>
      </c>
      <c r="C50" t="s">
        <v>118</v>
      </c>
      <c r="D50" t="s">
        <v>106</v>
      </c>
    </row>
    <row r="51" spans="1:4">
      <c r="A51" t="s">
        <v>115</v>
      </c>
      <c r="B51" t="s">
        <v>24</v>
      </c>
      <c r="C51" t="s">
        <v>89</v>
      </c>
      <c r="D51" t="s">
        <v>119</v>
      </c>
    </row>
    <row r="52" spans="1:4">
      <c r="A52" t="s">
        <v>115</v>
      </c>
      <c r="B52" t="s">
        <v>27</v>
      </c>
      <c r="C52" t="s">
        <v>120</v>
      </c>
      <c r="D52" t="s">
        <v>59</v>
      </c>
    </row>
    <row r="53" spans="1:4">
      <c r="A53" t="s">
        <v>115</v>
      </c>
      <c r="B53" t="s">
        <v>30</v>
      </c>
      <c r="C53" t="s">
        <v>121</v>
      </c>
      <c r="D53" t="s">
        <v>122</v>
      </c>
    </row>
    <row r="54" spans="1:4">
      <c r="A54" t="s">
        <v>115</v>
      </c>
      <c r="B54" t="s">
        <v>33</v>
      </c>
      <c r="C54" t="s">
        <v>123</v>
      </c>
      <c r="D54" t="s">
        <v>94</v>
      </c>
    </row>
    <row r="55" spans="1:4">
      <c r="A55" t="s">
        <v>115</v>
      </c>
      <c r="B55" t="s">
        <v>36</v>
      </c>
      <c r="C55" t="s">
        <v>124</v>
      </c>
      <c r="D55" t="s">
        <v>59</v>
      </c>
    </row>
    <row r="56" spans="1:4">
      <c r="A56" t="s">
        <v>115</v>
      </c>
      <c r="B56" t="s">
        <v>39</v>
      </c>
      <c r="C56" t="s">
        <v>125</v>
      </c>
      <c r="D56" t="s">
        <v>126</v>
      </c>
    </row>
    <row r="57" spans="1:4">
      <c r="A57" t="s">
        <v>115</v>
      </c>
      <c r="B57" t="s">
        <v>42</v>
      </c>
      <c r="C57" t="s">
        <v>127</v>
      </c>
      <c r="D57" t="s">
        <v>128</v>
      </c>
    </row>
    <row r="58" spans="1:4">
      <c r="A58" t="s">
        <v>115</v>
      </c>
      <c r="B58" t="s">
        <v>45</v>
      </c>
      <c r="C58" t="s">
        <v>129</v>
      </c>
      <c r="D58" t="s">
        <v>81</v>
      </c>
    </row>
    <row r="59" spans="1:4">
      <c r="A59" t="s">
        <v>115</v>
      </c>
      <c r="B59" t="s">
        <v>48</v>
      </c>
      <c r="C59" t="s">
        <v>130</v>
      </c>
      <c r="D59">
        <v>10</v>
      </c>
    </row>
    <row r="60" spans="1:4">
      <c r="A60" t="s">
        <v>115</v>
      </c>
      <c r="B60" t="s">
        <v>50</v>
      </c>
      <c r="C60" t="s">
        <v>131</v>
      </c>
      <c r="D60" t="s">
        <v>132</v>
      </c>
    </row>
    <row r="61" spans="1:4">
      <c r="A61" t="s">
        <v>133</v>
      </c>
      <c r="B61" t="s">
        <v>18</v>
      </c>
      <c r="C61" t="s">
        <v>134</v>
      </c>
      <c r="D61" t="s">
        <v>135</v>
      </c>
    </row>
    <row r="62" spans="1:4">
      <c r="A62" t="s">
        <v>133</v>
      </c>
      <c r="B62" t="s">
        <v>21</v>
      </c>
      <c r="C62" t="s">
        <v>136</v>
      </c>
      <c r="D62" t="s">
        <v>137</v>
      </c>
    </row>
    <row r="63" spans="1:4">
      <c r="A63" t="s">
        <v>133</v>
      </c>
      <c r="B63" t="s">
        <v>24</v>
      </c>
      <c r="C63" t="s">
        <v>138</v>
      </c>
      <c r="D63" t="s">
        <v>110</v>
      </c>
    </row>
    <row r="64" spans="1:4">
      <c r="A64" t="s">
        <v>133</v>
      </c>
      <c r="B64" t="s">
        <v>27</v>
      </c>
      <c r="C64" t="s">
        <v>139</v>
      </c>
      <c r="D64" t="s">
        <v>140</v>
      </c>
    </row>
    <row r="65" spans="1:4">
      <c r="A65" t="s">
        <v>133</v>
      </c>
      <c r="B65" t="s">
        <v>30</v>
      </c>
      <c r="C65" t="s">
        <v>141</v>
      </c>
      <c r="D65" t="s">
        <v>142</v>
      </c>
    </row>
    <row r="66" spans="1:4">
      <c r="A66" t="s">
        <v>133</v>
      </c>
      <c r="B66" t="s">
        <v>33</v>
      </c>
      <c r="C66" t="s">
        <v>68</v>
      </c>
      <c r="D66" t="s">
        <v>143</v>
      </c>
    </row>
    <row r="67" spans="1:4">
      <c r="A67" t="s">
        <v>133</v>
      </c>
      <c r="B67" t="s">
        <v>36</v>
      </c>
      <c r="C67" t="s">
        <v>144</v>
      </c>
      <c r="D67" t="s">
        <v>81</v>
      </c>
    </row>
    <row r="68" spans="1:4">
      <c r="A68" t="s">
        <v>133</v>
      </c>
      <c r="B68" t="s">
        <v>39</v>
      </c>
      <c r="C68" t="s">
        <v>105</v>
      </c>
      <c r="D68" t="s">
        <v>145</v>
      </c>
    </row>
    <row r="69" spans="1:4">
      <c r="A69" t="s">
        <v>133</v>
      </c>
      <c r="B69" t="s">
        <v>42</v>
      </c>
      <c r="C69" t="s">
        <v>146</v>
      </c>
      <c r="D69" t="s">
        <v>147</v>
      </c>
    </row>
    <row r="70" spans="1:4">
      <c r="A70" t="s">
        <v>133</v>
      </c>
      <c r="B70" t="s">
        <v>45</v>
      </c>
      <c r="C70" t="s">
        <v>148</v>
      </c>
      <c r="D70" t="s">
        <v>38</v>
      </c>
    </row>
    <row r="71" spans="1:4">
      <c r="A71" t="s">
        <v>133</v>
      </c>
      <c r="B71" t="s">
        <v>48</v>
      </c>
      <c r="C71" t="s">
        <v>149</v>
      </c>
      <c r="D71" t="s">
        <v>150</v>
      </c>
    </row>
    <row r="72" spans="1:4">
      <c r="A72" t="s">
        <v>133</v>
      </c>
      <c r="B72" t="s">
        <v>50</v>
      </c>
      <c r="C72" t="s">
        <v>151</v>
      </c>
      <c r="D72" t="s">
        <v>152</v>
      </c>
    </row>
    <row r="73" spans="1:4">
      <c r="A73" t="s">
        <v>153</v>
      </c>
      <c r="B73" t="s">
        <v>18</v>
      </c>
      <c r="C73" t="s">
        <v>154</v>
      </c>
      <c r="D73" t="s">
        <v>155</v>
      </c>
    </row>
    <row r="74" spans="1:4">
      <c r="A74" t="s">
        <v>153</v>
      </c>
      <c r="B74" t="s">
        <v>21</v>
      </c>
      <c r="C74" t="s">
        <v>22</v>
      </c>
      <c r="D74" t="s">
        <v>23</v>
      </c>
    </row>
    <row r="75" spans="1:4">
      <c r="A75" t="s">
        <v>153</v>
      </c>
      <c r="B75" t="s">
        <v>24</v>
      </c>
      <c r="C75" t="s">
        <v>156</v>
      </c>
      <c r="D75" t="s">
        <v>143</v>
      </c>
    </row>
    <row r="76" spans="1:4">
      <c r="A76" t="s">
        <v>153</v>
      </c>
      <c r="B76" t="s">
        <v>27</v>
      </c>
      <c r="C76" t="s">
        <v>28</v>
      </c>
      <c r="D76" t="s">
        <v>157</v>
      </c>
    </row>
    <row r="77" spans="1:4">
      <c r="A77" t="s">
        <v>153</v>
      </c>
      <c r="B77" t="s">
        <v>30</v>
      </c>
      <c r="C77" t="s">
        <v>31</v>
      </c>
      <c r="D77" t="s">
        <v>32</v>
      </c>
    </row>
    <row r="78" spans="1:4">
      <c r="A78" t="s">
        <v>153</v>
      </c>
      <c r="B78" t="s">
        <v>33</v>
      </c>
      <c r="C78" t="s">
        <v>34</v>
      </c>
      <c r="D78" t="s">
        <v>59</v>
      </c>
    </row>
    <row r="79" spans="1:4">
      <c r="A79" t="s">
        <v>153</v>
      </c>
      <c r="B79" t="s">
        <v>36</v>
      </c>
      <c r="C79" t="s">
        <v>37</v>
      </c>
      <c r="D79" t="s">
        <v>71</v>
      </c>
    </row>
    <row r="80" spans="1:4">
      <c r="A80" t="s">
        <v>153</v>
      </c>
      <c r="B80" t="s">
        <v>39</v>
      </c>
      <c r="C80" t="s">
        <v>40</v>
      </c>
      <c r="D80" t="s">
        <v>158</v>
      </c>
    </row>
    <row r="81" spans="1:4">
      <c r="A81" t="s">
        <v>153</v>
      </c>
      <c r="B81" t="s">
        <v>42</v>
      </c>
      <c r="C81" t="s">
        <v>43</v>
      </c>
      <c r="D81" t="s">
        <v>159</v>
      </c>
    </row>
    <row r="82" spans="1:4">
      <c r="A82" t="s">
        <v>153</v>
      </c>
      <c r="B82" t="s">
        <v>45</v>
      </c>
      <c r="C82" t="s">
        <v>160</v>
      </c>
      <c r="D82" t="s">
        <v>47</v>
      </c>
    </row>
    <row r="83" spans="1:4">
      <c r="A83" t="s">
        <v>153</v>
      </c>
      <c r="B83" t="s">
        <v>48</v>
      </c>
      <c r="C83" t="s">
        <v>49</v>
      </c>
      <c r="D83" t="s">
        <v>161</v>
      </c>
    </row>
    <row r="84" spans="1:4">
      <c r="A84" t="s">
        <v>153</v>
      </c>
      <c r="B84" t="s">
        <v>50</v>
      </c>
      <c r="C84" t="s">
        <v>51</v>
      </c>
      <c r="D84" t="s">
        <v>162</v>
      </c>
    </row>
    <row r="85" spans="1:4">
      <c r="A85" t="s">
        <v>163</v>
      </c>
      <c r="B85" t="s">
        <v>18</v>
      </c>
      <c r="C85" t="s">
        <v>164</v>
      </c>
      <c r="D85" t="s">
        <v>55</v>
      </c>
    </row>
    <row r="86" spans="1:4">
      <c r="A86" t="s">
        <v>163</v>
      </c>
      <c r="B86" t="s">
        <v>21</v>
      </c>
      <c r="C86" t="s">
        <v>165</v>
      </c>
      <c r="D86" t="s">
        <v>57</v>
      </c>
    </row>
    <row r="87" spans="1:4">
      <c r="A87" t="s">
        <v>163</v>
      </c>
      <c r="B87" t="s">
        <v>24</v>
      </c>
      <c r="C87" t="s">
        <v>144</v>
      </c>
      <c r="D87" t="s">
        <v>65</v>
      </c>
    </row>
    <row r="88" spans="1:4">
      <c r="A88" t="s">
        <v>163</v>
      </c>
      <c r="B88" t="s">
        <v>27</v>
      </c>
      <c r="C88" t="s">
        <v>84</v>
      </c>
      <c r="D88" t="s">
        <v>85</v>
      </c>
    </row>
    <row r="89" spans="1:4">
      <c r="A89" t="s">
        <v>163</v>
      </c>
      <c r="B89" t="s">
        <v>30</v>
      </c>
      <c r="C89" t="s">
        <v>86</v>
      </c>
      <c r="D89" t="s">
        <v>87</v>
      </c>
    </row>
    <row r="90" spans="1:4">
      <c r="A90" t="s">
        <v>163</v>
      </c>
      <c r="B90" t="s">
        <v>33</v>
      </c>
      <c r="C90" t="s">
        <v>88</v>
      </c>
      <c r="D90" t="s">
        <v>38</v>
      </c>
    </row>
    <row r="91" spans="1:4">
      <c r="A91" t="s">
        <v>163</v>
      </c>
      <c r="B91" t="s">
        <v>36</v>
      </c>
      <c r="C91" t="s">
        <v>166</v>
      </c>
      <c r="D91" t="s">
        <v>119</v>
      </c>
    </row>
    <row r="92" spans="1:4">
      <c r="A92" t="s">
        <v>163</v>
      </c>
      <c r="B92" t="s">
        <v>39</v>
      </c>
      <c r="C92" t="s">
        <v>34</v>
      </c>
      <c r="D92" t="s">
        <v>91</v>
      </c>
    </row>
    <row r="93" spans="1:4">
      <c r="A93" t="s">
        <v>163</v>
      </c>
      <c r="B93" t="s">
        <v>42</v>
      </c>
      <c r="C93" t="s">
        <v>167</v>
      </c>
      <c r="D93" t="s">
        <v>67</v>
      </c>
    </row>
    <row r="94" spans="1:4">
      <c r="A94" t="s">
        <v>163</v>
      </c>
      <c r="B94" t="s">
        <v>45</v>
      </c>
      <c r="C94" t="s">
        <v>93</v>
      </c>
      <c r="D94" t="s">
        <v>94</v>
      </c>
    </row>
    <row r="95" spans="1:4">
      <c r="A95" t="s">
        <v>163</v>
      </c>
      <c r="B95" t="s">
        <v>48</v>
      </c>
      <c r="C95" t="s">
        <v>95</v>
      </c>
      <c r="D95">
        <v>13</v>
      </c>
    </row>
    <row r="96" spans="1:4">
      <c r="A96" t="s">
        <v>163</v>
      </c>
      <c r="B96" t="s">
        <v>50</v>
      </c>
      <c r="C96" t="s">
        <v>96</v>
      </c>
      <c r="D96" t="s">
        <v>97</v>
      </c>
    </row>
    <row r="97" spans="1:4">
      <c r="A97" t="s">
        <v>168</v>
      </c>
      <c r="B97" t="s">
        <v>18</v>
      </c>
      <c r="C97" t="s">
        <v>99</v>
      </c>
      <c r="D97" t="s">
        <v>100</v>
      </c>
    </row>
    <row r="98" spans="1:4">
      <c r="A98" t="s">
        <v>168</v>
      </c>
      <c r="B98" t="s">
        <v>21</v>
      </c>
      <c r="C98" t="s">
        <v>101</v>
      </c>
      <c r="D98" t="s">
        <v>38</v>
      </c>
    </row>
    <row r="99" spans="1:4">
      <c r="A99" t="s">
        <v>168</v>
      </c>
      <c r="B99" t="s">
        <v>24</v>
      </c>
      <c r="C99" t="s">
        <v>37</v>
      </c>
      <c r="D99" t="s">
        <v>71</v>
      </c>
    </row>
    <row r="100" spans="1:4">
      <c r="A100" t="s">
        <v>168</v>
      </c>
      <c r="B100" t="s">
        <v>27</v>
      </c>
      <c r="C100" t="s">
        <v>169</v>
      </c>
      <c r="D100" t="s">
        <v>94</v>
      </c>
    </row>
    <row r="101" spans="1:4">
      <c r="A101" t="s">
        <v>168</v>
      </c>
      <c r="B101" t="s">
        <v>30</v>
      </c>
      <c r="C101" t="s">
        <v>170</v>
      </c>
      <c r="D101" t="s">
        <v>171</v>
      </c>
    </row>
    <row r="102" spans="1:4">
      <c r="A102" t="s">
        <v>168</v>
      </c>
      <c r="B102" t="s">
        <v>33</v>
      </c>
      <c r="C102" t="s">
        <v>125</v>
      </c>
      <c r="D102" t="s">
        <v>47</v>
      </c>
    </row>
    <row r="103" spans="1:4">
      <c r="A103" t="s">
        <v>168</v>
      </c>
      <c r="B103" t="s">
        <v>36</v>
      </c>
      <c r="C103" t="s">
        <v>172</v>
      </c>
      <c r="D103" t="s">
        <v>94</v>
      </c>
    </row>
    <row r="104" spans="1:4">
      <c r="A104" t="s">
        <v>168</v>
      </c>
      <c r="B104" t="s">
        <v>39</v>
      </c>
      <c r="C104" t="s">
        <v>64</v>
      </c>
      <c r="D104" t="s">
        <v>173</v>
      </c>
    </row>
    <row r="105" spans="1:4">
      <c r="A105" t="s">
        <v>168</v>
      </c>
      <c r="B105" t="s">
        <v>42</v>
      </c>
      <c r="C105" t="s">
        <v>174</v>
      </c>
      <c r="D105" t="s">
        <v>106</v>
      </c>
    </row>
    <row r="106" spans="1:4">
      <c r="A106" t="s">
        <v>168</v>
      </c>
      <c r="B106" t="s">
        <v>45</v>
      </c>
      <c r="C106" t="s">
        <v>175</v>
      </c>
      <c r="D106" t="s">
        <v>143</v>
      </c>
    </row>
    <row r="107" spans="1:4">
      <c r="A107" t="s">
        <v>168</v>
      </c>
      <c r="B107" t="s">
        <v>48</v>
      </c>
      <c r="C107" t="s">
        <v>176</v>
      </c>
      <c r="D107">
        <v>12</v>
      </c>
    </row>
    <row r="108" spans="1:4">
      <c r="A108" t="s">
        <v>168</v>
      </c>
      <c r="B108" t="s">
        <v>50</v>
      </c>
      <c r="C108" t="s">
        <v>177</v>
      </c>
      <c r="D108" t="s">
        <v>178</v>
      </c>
    </row>
    <row r="109" spans="1:4">
      <c r="A109" t="s">
        <v>179</v>
      </c>
      <c r="B109" t="s">
        <v>18</v>
      </c>
      <c r="C109" t="s">
        <v>111</v>
      </c>
      <c r="D109" t="s">
        <v>180</v>
      </c>
    </row>
    <row r="110" spans="1:4">
      <c r="A110" t="s">
        <v>179</v>
      </c>
      <c r="B110" t="s">
        <v>21</v>
      </c>
      <c r="C110" t="s">
        <v>181</v>
      </c>
      <c r="D110" t="s">
        <v>182</v>
      </c>
    </row>
    <row r="111" spans="1:4">
      <c r="A111" t="s">
        <v>179</v>
      </c>
      <c r="B111" t="s">
        <v>24</v>
      </c>
      <c r="C111" t="s">
        <v>183</v>
      </c>
      <c r="D111" t="s">
        <v>67</v>
      </c>
    </row>
    <row r="112" spans="1:4">
      <c r="A112" t="s">
        <v>179</v>
      </c>
      <c r="B112" t="s">
        <v>27</v>
      </c>
      <c r="C112" t="s">
        <v>102</v>
      </c>
      <c r="D112" t="s">
        <v>23</v>
      </c>
    </row>
    <row r="113" spans="1:4">
      <c r="A113" t="s">
        <v>179</v>
      </c>
      <c r="B113" t="s">
        <v>30</v>
      </c>
      <c r="C113" t="s">
        <v>103</v>
      </c>
      <c r="D113" t="s">
        <v>104</v>
      </c>
    </row>
    <row r="114" spans="1:4">
      <c r="A114" t="s">
        <v>179</v>
      </c>
      <c r="B114" t="s">
        <v>33</v>
      </c>
      <c r="C114" t="s">
        <v>105</v>
      </c>
      <c r="D114" t="s">
        <v>106</v>
      </c>
    </row>
    <row r="115" spans="1:4">
      <c r="A115" t="s">
        <v>179</v>
      </c>
      <c r="B115" t="s">
        <v>36</v>
      </c>
      <c r="C115" t="s">
        <v>184</v>
      </c>
      <c r="D115" t="s">
        <v>143</v>
      </c>
    </row>
    <row r="116" spans="1:4">
      <c r="A116" t="s">
        <v>179</v>
      </c>
      <c r="B116" t="s">
        <v>39</v>
      </c>
      <c r="C116" t="s">
        <v>88</v>
      </c>
      <c r="D116" t="s">
        <v>108</v>
      </c>
    </row>
    <row r="117" spans="1:4">
      <c r="A117" t="s">
        <v>179</v>
      </c>
      <c r="B117" t="s">
        <v>42</v>
      </c>
      <c r="C117" t="s">
        <v>185</v>
      </c>
      <c r="D117" t="s">
        <v>110</v>
      </c>
    </row>
    <row r="118" spans="1:4">
      <c r="A118" t="s">
        <v>179</v>
      </c>
      <c r="B118" t="s">
        <v>45</v>
      </c>
      <c r="C118" t="s">
        <v>111</v>
      </c>
      <c r="D118" t="s">
        <v>57</v>
      </c>
    </row>
    <row r="119" spans="1:4">
      <c r="A119" t="s">
        <v>179</v>
      </c>
      <c r="B119" t="s">
        <v>48</v>
      </c>
      <c r="C119" t="s">
        <v>112</v>
      </c>
      <c r="D119" t="s">
        <v>67</v>
      </c>
    </row>
    <row r="120" spans="1:4">
      <c r="A120" t="s">
        <v>179</v>
      </c>
      <c r="B120" t="s">
        <v>50</v>
      </c>
      <c r="C120" t="s">
        <v>113</v>
      </c>
      <c r="D120" t="s">
        <v>114</v>
      </c>
    </row>
    <row r="121" spans="1:4">
      <c r="A121" t="s">
        <v>186</v>
      </c>
      <c r="B121" t="s">
        <v>18</v>
      </c>
      <c r="C121" t="s">
        <v>116</v>
      </c>
      <c r="D121" t="s">
        <v>117</v>
      </c>
    </row>
    <row r="122" spans="1:4">
      <c r="A122" t="s">
        <v>186</v>
      </c>
      <c r="B122" t="s">
        <v>21</v>
      </c>
      <c r="C122" t="s">
        <v>118</v>
      </c>
      <c r="D122" t="s">
        <v>106</v>
      </c>
    </row>
    <row r="123" spans="1:4">
      <c r="A123" t="s">
        <v>186</v>
      </c>
      <c r="B123" t="s">
        <v>24</v>
      </c>
      <c r="C123" t="s">
        <v>187</v>
      </c>
      <c r="D123" t="s">
        <v>119</v>
      </c>
    </row>
    <row r="124" spans="1:4">
      <c r="A124" t="s">
        <v>186</v>
      </c>
      <c r="B124" t="s">
        <v>27</v>
      </c>
      <c r="C124" t="s">
        <v>120</v>
      </c>
      <c r="D124" t="s">
        <v>59</v>
      </c>
    </row>
    <row r="125" spans="1:4">
      <c r="A125" t="s">
        <v>186</v>
      </c>
      <c r="B125" t="s">
        <v>30</v>
      </c>
      <c r="C125" t="s">
        <v>121</v>
      </c>
      <c r="D125" t="s">
        <v>122</v>
      </c>
    </row>
    <row r="126" spans="1:4">
      <c r="A126" t="s">
        <v>186</v>
      </c>
      <c r="B126" t="s">
        <v>33</v>
      </c>
      <c r="C126" t="s">
        <v>123</v>
      </c>
      <c r="D126" t="s">
        <v>94</v>
      </c>
    </row>
    <row r="127" spans="1:4">
      <c r="A127" t="s">
        <v>186</v>
      </c>
      <c r="B127" t="s">
        <v>36</v>
      </c>
      <c r="C127" t="s">
        <v>188</v>
      </c>
      <c r="D127" t="s">
        <v>59</v>
      </c>
    </row>
    <row r="128" spans="1:4">
      <c r="A128" t="s">
        <v>186</v>
      </c>
      <c r="B128" t="s">
        <v>39</v>
      </c>
      <c r="C128" t="s">
        <v>125</v>
      </c>
      <c r="D128" t="s">
        <v>189</v>
      </c>
    </row>
    <row r="129" spans="1:4">
      <c r="A129" t="s">
        <v>186</v>
      </c>
      <c r="B129" t="s">
        <v>42</v>
      </c>
      <c r="C129" t="s">
        <v>190</v>
      </c>
      <c r="D129" t="s">
        <v>107</v>
      </c>
    </row>
    <row r="130" spans="1:4">
      <c r="A130" t="s">
        <v>186</v>
      </c>
      <c r="B130" t="s">
        <v>45</v>
      </c>
      <c r="C130" t="s">
        <v>129</v>
      </c>
      <c r="D130" t="s">
        <v>65</v>
      </c>
    </row>
    <row r="131" spans="1:4">
      <c r="A131" t="s">
        <v>186</v>
      </c>
      <c r="B131" t="s">
        <v>48</v>
      </c>
      <c r="C131" t="s">
        <v>130</v>
      </c>
      <c r="D131" t="s">
        <v>191</v>
      </c>
    </row>
    <row r="132" spans="1:4">
      <c r="A132" t="s">
        <v>186</v>
      </c>
      <c r="B132" t="s">
        <v>50</v>
      </c>
      <c r="C132" t="s">
        <v>131</v>
      </c>
      <c r="D132" t="s">
        <v>132</v>
      </c>
    </row>
    <row r="133" spans="1:4">
      <c r="A133" t="s">
        <v>192</v>
      </c>
      <c r="B133" t="s">
        <v>18</v>
      </c>
      <c r="C133" t="s">
        <v>134</v>
      </c>
      <c r="D133" t="s">
        <v>135</v>
      </c>
    </row>
    <row r="134" spans="1:4">
      <c r="A134" t="s">
        <v>192</v>
      </c>
      <c r="B134" t="s">
        <v>21</v>
      </c>
      <c r="C134" t="s">
        <v>136</v>
      </c>
      <c r="D134" t="s">
        <v>137</v>
      </c>
    </row>
    <row r="135" spans="1:4">
      <c r="A135" t="s">
        <v>192</v>
      </c>
      <c r="B135" t="s">
        <v>24</v>
      </c>
      <c r="C135" t="s">
        <v>25</v>
      </c>
      <c r="D135" t="s">
        <v>107</v>
      </c>
    </row>
    <row r="136" spans="1:4">
      <c r="A136" t="s">
        <v>192</v>
      </c>
      <c r="B136" t="s">
        <v>27</v>
      </c>
      <c r="C136" t="s">
        <v>28</v>
      </c>
      <c r="D136" t="s">
        <v>193</v>
      </c>
    </row>
    <row r="137" spans="1:4">
      <c r="A137" t="s">
        <v>192</v>
      </c>
      <c r="B137" t="s">
        <v>30</v>
      </c>
      <c r="C137" t="s">
        <v>194</v>
      </c>
      <c r="D137" t="s">
        <v>32</v>
      </c>
    </row>
    <row r="138" spans="1:4">
      <c r="A138" t="s">
        <v>192</v>
      </c>
      <c r="B138" t="s">
        <v>33</v>
      </c>
      <c r="C138" t="s">
        <v>34</v>
      </c>
      <c r="D138" t="s">
        <v>59</v>
      </c>
    </row>
    <row r="139" spans="1:4">
      <c r="A139" t="s">
        <v>192</v>
      </c>
      <c r="B139" t="s">
        <v>36</v>
      </c>
      <c r="C139" t="s">
        <v>37</v>
      </c>
      <c r="D139" t="s">
        <v>38</v>
      </c>
    </row>
    <row r="140" spans="1:4">
      <c r="A140" t="s">
        <v>192</v>
      </c>
      <c r="B140" t="s">
        <v>39</v>
      </c>
      <c r="C140" t="s">
        <v>40</v>
      </c>
      <c r="D140" t="s">
        <v>158</v>
      </c>
    </row>
    <row r="141" spans="1:4">
      <c r="A141" t="s">
        <v>192</v>
      </c>
      <c r="B141" t="s">
        <v>42</v>
      </c>
      <c r="C141" t="s">
        <v>43</v>
      </c>
      <c r="D141" t="s">
        <v>159</v>
      </c>
    </row>
    <row r="142" spans="1:4">
      <c r="A142" t="s">
        <v>192</v>
      </c>
      <c r="B142" t="s">
        <v>45</v>
      </c>
      <c r="C142" t="s">
        <v>160</v>
      </c>
      <c r="D142" t="s">
        <v>47</v>
      </c>
    </row>
    <row r="143" spans="1:4">
      <c r="A143" t="s">
        <v>192</v>
      </c>
      <c r="B143" t="s">
        <v>48</v>
      </c>
      <c r="C143" t="s">
        <v>49</v>
      </c>
      <c r="D143" t="s">
        <v>107</v>
      </c>
    </row>
    <row r="144" spans="1:4">
      <c r="A144" t="s">
        <v>192</v>
      </c>
      <c r="B144" t="s">
        <v>50</v>
      </c>
      <c r="C144" t="s">
        <v>51</v>
      </c>
      <c r="D144" t="s">
        <v>162</v>
      </c>
    </row>
    <row r="145" spans="1:4">
      <c r="A145" t="s">
        <v>195</v>
      </c>
      <c r="B145" t="s">
        <v>18</v>
      </c>
      <c r="C145" t="s">
        <v>164</v>
      </c>
      <c r="D145" t="s">
        <v>55</v>
      </c>
    </row>
    <row r="146" spans="1:4">
      <c r="A146" t="s">
        <v>195</v>
      </c>
      <c r="B146" t="s">
        <v>21</v>
      </c>
      <c r="C146" t="s">
        <v>56</v>
      </c>
      <c r="D146" t="s">
        <v>59</v>
      </c>
    </row>
    <row r="147" spans="1:4">
      <c r="A147" t="s">
        <v>195</v>
      </c>
      <c r="B147" t="s">
        <v>24</v>
      </c>
      <c r="C147" t="s">
        <v>124</v>
      </c>
      <c r="D147" t="s">
        <v>147</v>
      </c>
    </row>
    <row r="148" spans="1:4">
      <c r="A148" t="s">
        <v>195</v>
      </c>
      <c r="B148" t="s">
        <v>27</v>
      </c>
      <c r="C148" t="s">
        <v>60</v>
      </c>
      <c r="D148" t="s">
        <v>61</v>
      </c>
    </row>
    <row r="149" spans="1:4">
      <c r="A149" t="s">
        <v>195</v>
      </c>
      <c r="B149" t="s">
        <v>30</v>
      </c>
      <c r="C149" t="s">
        <v>196</v>
      </c>
      <c r="D149" t="s">
        <v>63</v>
      </c>
    </row>
    <row r="150" spans="1:4">
      <c r="A150" t="s">
        <v>195</v>
      </c>
      <c r="B150" t="s">
        <v>33</v>
      </c>
      <c r="C150" t="s">
        <v>64</v>
      </c>
      <c r="D150" t="s">
        <v>65</v>
      </c>
    </row>
    <row r="151" spans="1:4">
      <c r="A151" t="s">
        <v>195</v>
      </c>
      <c r="B151" t="s">
        <v>36</v>
      </c>
      <c r="C151" t="s">
        <v>66</v>
      </c>
      <c r="D151" t="s">
        <v>47</v>
      </c>
    </row>
    <row r="152" spans="1:4">
      <c r="A152" t="s">
        <v>195</v>
      </c>
      <c r="B152" t="s">
        <v>39</v>
      </c>
      <c r="C152" t="s">
        <v>68</v>
      </c>
      <c r="D152" t="s">
        <v>197</v>
      </c>
    </row>
    <row r="153" spans="1:4">
      <c r="A153" t="s">
        <v>195</v>
      </c>
      <c r="B153" t="s">
        <v>42</v>
      </c>
      <c r="C153" t="s">
        <v>198</v>
      </c>
      <c r="D153" t="s">
        <v>71</v>
      </c>
    </row>
    <row r="154" spans="1:4">
      <c r="A154" t="s">
        <v>195</v>
      </c>
      <c r="B154" t="s">
        <v>45</v>
      </c>
      <c r="C154" t="s">
        <v>118</v>
      </c>
      <c r="D154" t="s">
        <v>73</v>
      </c>
    </row>
    <row r="155" spans="1:4">
      <c r="A155" t="s">
        <v>195</v>
      </c>
      <c r="B155" t="s">
        <v>48</v>
      </c>
      <c r="C155" t="s">
        <v>74</v>
      </c>
      <c r="D155" t="s">
        <v>147</v>
      </c>
    </row>
    <row r="156" spans="1:4">
      <c r="A156" t="s">
        <v>195</v>
      </c>
      <c r="B156" t="s">
        <v>50</v>
      </c>
      <c r="C156" t="s">
        <v>75</v>
      </c>
      <c r="D156" t="s">
        <v>199</v>
      </c>
    </row>
    <row r="157" spans="1:4">
      <c r="A157" t="s">
        <v>200</v>
      </c>
      <c r="B157" t="s">
        <v>18</v>
      </c>
      <c r="C157" t="s">
        <v>201</v>
      </c>
      <c r="D157" t="s">
        <v>202</v>
      </c>
    </row>
    <row r="158" spans="1:4">
      <c r="A158" t="s">
        <v>200</v>
      </c>
      <c r="B158" t="s">
        <v>21</v>
      </c>
      <c r="C158" t="s">
        <v>80</v>
      </c>
      <c r="D158" t="s">
        <v>65</v>
      </c>
    </row>
    <row r="159" spans="1:4">
      <c r="A159" t="s">
        <v>200</v>
      </c>
      <c r="B159" t="s">
        <v>24</v>
      </c>
      <c r="C159" t="s">
        <v>82</v>
      </c>
      <c r="D159" t="s">
        <v>159</v>
      </c>
    </row>
    <row r="160" spans="1:4">
      <c r="A160" t="s">
        <v>200</v>
      </c>
      <c r="B160" t="s">
        <v>27</v>
      </c>
      <c r="C160" t="s">
        <v>84</v>
      </c>
      <c r="D160" t="s">
        <v>85</v>
      </c>
    </row>
    <row r="161" spans="1:4">
      <c r="A161" t="s">
        <v>200</v>
      </c>
      <c r="B161" t="s">
        <v>30</v>
      </c>
      <c r="C161" t="s">
        <v>86</v>
      </c>
      <c r="D161" t="s">
        <v>87</v>
      </c>
    </row>
    <row r="162" spans="1:4">
      <c r="A162" t="s">
        <v>200</v>
      </c>
      <c r="B162" t="s">
        <v>33</v>
      </c>
      <c r="C162" t="s">
        <v>88</v>
      </c>
      <c r="D162" t="s">
        <v>38</v>
      </c>
    </row>
    <row r="163" spans="1:4">
      <c r="A163" t="s">
        <v>200</v>
      </c>
      <c r="B163" t="s">
        <v>36</v>
      </c>
      <c r="C163" t="s">
        <v>166</v>
      </c>
      <c r="D163" t="s">
        <v>203</v>
      </c>
    </row>
    <row r="164" spans="1:4">
      <c r="A164" t="s">
        <v>200</v>
      </c>
      <c r="B164" t="s">
        <v>39</v>
      </c>
      <c r="C164" t="s">
        <v>34</v>
      </c>
      <c r="D164" t="s">
        <v>91</v>
      </c>
    </row>
    <row r="165" spans="1:4">
      <c r="A165" t="s">
        <v>200</v>
      </c>
      <c r="B165" t="s">
        <v>42</v>
      </c>
      <c r="C165" t="s">
        <v>167</v>
      </c>
      <c r="D165" t="s">
        <v>67</v>
      </c>
    </row>
    <row r="166" spans="1:4">
      <c r="A166" t="s">
        <v>200</v>
      </c>
      <c r="B166" t="s">
        <v>45</v>
      </c>
      <c r="C166" t="s">
        <v>93</v>
      </c>
      <c r="D166" t="s">
        <v>204</v>
      </c>
    </row>
    <row r="167" spans="1:4">
      <c r="A167" t="s">
        <v>200</v>
      </c>
      <c r="B167" t="s">
        <v>48</v>
      </c>
      <c r="C167" t="s">
        <v>95</v>
      </c>
      <c r="D167" t="s">
        <v>159</v>
      </c>
    </row>
    <row r="168" spans="1:4">
      <c r="A168" t="s">
        <v>200</v>
      </c>
      <c r="B168" t="s">
        <v>50</v>
      </c>
      <c r="C168" t="s">
        <v>96</v>
      </c>
      <c r="D168" t="s">
        <v>205</v>
      </c>
    </row>
    <row r="169" spans="1:4">
      <c r="A169" t="s">
        <v>206</v>
      </c>
      <c r="B169" t="s">
        <v>18</v>
      </c>
      <c r="C169" t="s">
        <v>99</v>
      </c>
      <c r="D169" t="s">
        <v>207</v>
      </c>
    </row>
    <row r="170" spans="1:4">
      <c r="A170" t="s">
        <v>206</v>
      </c>
      <c r="B170" t="s">
        <v>21</v>
      </c>
      <c r="C170" t="s">
        <v>101</v>
      </c>
      <c r="D170" t="s">
        <v>38</v>
      </c>
    </row>
    <row r="171" spans="1:4">
      <c r="A171" t="s">
        <v>206</v>
      </c>
      <c r="B171" t="s">
        <v>24</v>
      </c>
      <c r="C171" t="s">
        <v>37</v>
      </c>
      <c r="D171" t="s">
        <v>71</v>
      </c>
    </row>
    <row r="172" spans="1:4">
      <c r="A172" t="s">
        <v>206</v>
      </c>
      <c r="B172" t="s">
        <v>27</v>
      </c>
      <c r="C172" t="s">
        <v>169</v>
      </c>
      <c r="D172" t="s">
        <v>94</v>
      </c>
    </row>
    <row r="173" spans="1:4">
      <c r="A173" t="s">
        <v>206</v>
      </c>
      <c r="B173" t="s">
        <v>30</v>
      </c>
      <c r="C173" t="s">
        <v>170</v>
      </c>
      <c r="D173" t="s">
        <v>171</v>
      </c>
    </row>
    <row r="174" spans="1:4">
      <c r="A174" t="s">
        <v>206</v>
      </c>
      <c r="B174" t="s">
        <v>33</v>
      </c>
      <c r="C174" t="s">
        <v>125</v>
      </c>
      <c r="D174" t="s">
        <v>47</v>
      </c>
    </row>
    <row r="175" spans="1:4">
      <c r="A175" t="s">
        <v>206</v>
      </c>
      <c r="B175" t="s">
        <v>36</v>
      </c>
      <c r="C175" t="s">
        <v>172</v>
      </c>
      <c r="D175" t="s">
        <v>94</v>
      </c>
    </row>
    <row r="176" spans="1:4">
      <c r="A176" t="s">
        <v>206</v>
      </c>
      <c r="B176" t="s">
        <v>39</v>
      </c>
      <c r="C176" t="s">
        <v>64</v>
      </c>
      <c r="D176" t="s">
        <v>173</v>
      </c>
    </row>
    <row r="177" spans="1:4">
      <c r="A177" t="s">
        <v>206</v>
      </c>
      <c r="B177" t="s">
        <v>42</v>
      </c>
      <c r="C177" t="s">
        <v>174</v>
      </c>
      <c r="D177" t="s">
        <v>208</v>
      </c>
    </row>
    <row r="178" spans="1:4">
      <c r="A178" t="s">
        <v>206</v>
      </c>
      <c r="B178" t="s">
        <v>45</v>
      </c>
      <c r="C178" t="s">
        <v>175</v>
      </c>
      <c r="D178" t="s">
        <v>87</v>
      </c>
    </row>
    <row r="179" spans="1:4">
      <c r="A179" t="s">
        <v>206</v>
      </c>
      <c r="B179" t="s">
        <v>48</v>
      </c>
      <c r="C179" t="s">
        <v>176</v>
      </c>
      <c r="D179" t="s">
        <v>71</v>
      </c>
    </row>
    <row r="180" spans="1:4">
      <c r="A180" t="s">
        <v>206</v>
      </c>
      <c r="B180" t="s">
        <v>50</v>
      </c>
      <c r="C180" t="s">
        <v>177</v>
      </c>
      <c r="D180" t="s">
        <v>178</v>
      </c>
    </row>
    <row r="181" spans="1:4">
      <c r="A181" t="s">
        <v>209</v>
      </c>
      <c r="B181" t="s">
        <v>18</v>
      </c>
      <c r="C181" t="s">
        <v>210</v>
      </c>
      <c r="D181" t="s">
        <v>211</v>
      </c>
    </row>
    <row r="182" spans="1:4">
      <c r="A182" t="s">
        <v>209</v>
      </c>
      <c r="B182" t="s">
        <v>21</v>
      </c>
      <c r="C182" t="s">
        <v>181</v>
      </c>
      <c r="D182" t="s">
        <v>182</v>
      </c>
    </row>
    <row r="183" spans="1:4">
      <c r="A183" t="s">
        <v>209</v>
      </c>
      <c r="B183" t="s">
        <v>24</v>
      </c>
      <c r="C183" t="s">
        <v>89</v>
      </c>
      <c r="D183" t="s">
        <v>119</v>
      </c>
    </row>
    <row r="184" spans="1:4">
      <c r="A184" t="s">
        <v>209</v>
      </c>
      <c r="B184" t="s">
        <v>27</v>
      </c>
      <c r="C184" t="s">
        <v>120</v>
      </c>
      <c r="D184" t="s">
        <v>59</v>
      </c>
    </row>
    <row r="185" spans="1:4">
      <c r="A185" t="s">
        <v>209</v>
      </c>
      <c r="B185" t="s">
        <v>30</v>
      </c>
      <c r="C185" t="s">
        <v>121</v>
      </c>
      <c r="D185" t="s">
        <v>122</v>
      </c>
    </row>
    <row r="186" spans="1:4">
      <c r="A186" t="s">
        <v>209</v>
      </c>
      <c r="B186" t="s">
        <v>33</v>
      </c>
      <c r="C186" t="s">
        <v>123</v>
      </c>
      <c r="D186" t="s">
        <v>94</v>
      </c>
    </row>
    <row r="187" spans="1:4">
      <c r="A187" t="s">
        <v>209</v>
      </c>
      <c r="B187" t="s">
        <v>36</v>
      </c>
      <c r="C187" t="s">
        <v>188</v>
      </c>
      <c r="D187" t="s">
        <v>59</v>
      </c>
    </row>
    <row r="188" spans="1:4">
      <c r="A188" t="s">
        <v>209</v>
      </c>
      <c r="B188" t="s">
        <v>39</v>
      </c>
      <c r="C188" t="s">
        <v>125</v>
      </c>
      <c r="D188" t="s">
        <v>189</v>
      </c>
    </row>
    <row r="189" spans="1:4">
      <c r="A189" t="s">
        <v>209</v>
      </c>
      <c r="B189" t="s">
        <v>42</v>
      </c>
      <c r="C189" t="s">
        <v>212</v>
      </c>
      <c r="D189" t="s">
        <v>107</v>
      </c>
    </row>
    <row r="190" spans="1:4">
      <c r="A190" t="s">
        <v>209</v>
      </c>
      <c r="B190" t="s">
        <v>45</v>
      </c>
      <c r="C190" t="s">
        <v>129</v>
      </c>
      <c r="D190" t="s">
        <v>65</v>
      </c>
    </row>
    <row r="191" spans="1:4">
      <c r="A191" t="s">
        <v>209</v>
      </c>
      <c r="B191" t="s">
        <v>48</v>
      </c>
      <c r="C191" t="s">
        <v>130</v>
      </c>
      <c r="D191">
        <v>10</v>
      </c>
    </row>
    <row r="192" spans="1:4">
      <c r="A192" t="s">
        <v>209</v>
      </c>
      <c r="B192" t="s">
        <v>50</v>
      </c>
      <c r="C192" t="s">
        <v>131</v>
      </c>
      <c r="D192" t="s">
        <v>132</v>
      </c>
    </row>
    <row r="193" spans="1:4">
      <c r="A193" t="s">
        <v>213</v>
      </c>
      <c r="B193" t="s">
        <v>18</v>
      </c>
      <c r="C193" t="s">
        <v>134</v>
      </c>
      <c r="D193" t="s">
        <v>214</v>
      </c>
    </row>
    <row r="194" spans="1:4">
      <c r="A194" t="s">
        <v>213</v>
      </c>
      <c r="B194" t="s">
        <v>21</v>
      </c>
      <c r="C194" t="s">
        <v>136</v>
      </c>
      <c r="D194" t="s">
        <v>215</v>
      </c>
    </row>
    <row r="195" spans="1:4">
      <c r="A195" t="s">
        <v>213</v>
      </c>
      <c r="B195" t="s">
        <v>24</v>
      </c>
      <c r="C195" t="s">
        <v>216</v>
      </c>
      <c r="D195" t="s">
        <v>217</v>
      </c>
    </row>
    <row r="196" spans="1:4">
      <c r="A196" t="s">
        <v>213</v>
      </c>
      <c r="B196" t="s">
        <v>27</v>
      </c>
      <c r="C196" t="s">
        <v>139</v>
      </c>
      <c r="D196" t="s">
        <v>218</v>
      </c>
    </row>
    <row r="197" spans="1:4">
      <c r="A197" t="s">
        <v>213</v>
      </c>
      <c r="B197" t="s">
        <v>30</v>
      </c>
      <c r="C197" t="s">
        <v>141</v>
      </c>
      <c r="D197" t="s">
        <v>219</v>
      </c>
    </row>
    <row r="198" spans="1:4">
      <c r="A198" t="s">
        <v>213</v>
      </c>
      <c r="B198" t="s">
        <v>33</v>
      </c>
      <c r="C198" t="s">
        <v>68</v>
      </c>
      <c r="D198" t="s">
        <v>220</v>
      </c>
    </row>
    <row r="199" spans="1:4">
      <c r="A199" t="s">
        <v>213</v>
      </c>
      <c r="B199" t="s">
        <v>36</v>
      </c>
      <c r="C199" t="s">
        <v>221</v>
      </c>
      <c r="D199" t="s">
        <v>83</v>
      </c>
    </row>
    <row r="200" spans="1:4">
      <c r="A200" t="s">
        <v>213</v>
      </c>
      <c r="B200" t="s">
        <v>39</v>
      </c>
      <c r="C200" t="s">
        <v>105</v>
      </c>
      <c r="D200" t="s">
        <v>222</v>
      </c>
    </row>
    <row r="201" spans="1:4">
      <c r="A201" t="s">
        <v>213</v>
      </c>
      <c r="B201" t="s">
        <v>42</v>
      </c>
      <c r="C201" t="s">
        <v>146</v>
      </c>
      <c r="D201" t="s">
        <v>147</v>
      </c>
    </row>
    <row r="202" spans="1:4">
      <c r="A202" t="s">
        <v>213</v>
      </c>
      <c r="B202" t="s">
        <v>45</v>
      </c>
      <c r="C202" t="s">
        <v>148</v>
      </c>
      <c r="D202" t="s">
        <v>223</v>
      </c>
    </row>
    <row r="203" spans="1:4">
      <c r="A203" t="s">
        <v>213</v>
      </c>
      <c r="B203" t="s">
        <v>48</v>
      </c>
      <c r="C203" t="s">
        <v>149</v>
      </c>
      <c r="D203" t="s">
        <v>224</v>
      </c>
    </row>
    <row r="204" spans="1:4">
      <c r="A204" t="s">
        <v>213</v>
      </c>
      <c r="B204" t="s">
        <v>50</v>
      </c>
      <c r="C204" t="s">
        <v>151</v>
      </c>
      <c r="D204" t="s">
        <v>225</v>
      </c>
    </row>
    <row r="205" spans="1:4">
      <c r="A205" t="s">
        <v>226</v>
      </c>
      <c r="B205" t="s">
        <v>18</v>
      </c>
      <c r="C205" t="s">
        <v>154</v>
      </c>
      <c r="D205" t="s">
        <v>227</v>
      </c>
    </row>
    <row r="206" spans="1:4">
      <c r="A206" t="s">
        <v>226</v>
      </c>
      <c r="B206" t="s">
        <v>21</v>
      </c>
      <c r="C206" t="s">
        <v>22</v>
      </c>
      <c r="D206" t="s">
        <v>228</v>
      </c>
    </row>
    <row r="207" spans="1:4">
      <c r="A207" t="s">
        <v>226</v>
      </c>
      <c r="B207" t="s">
        <v>24</v>
      </c>
      <c r="C207" t="s">
        <v>156</v>
      </c>
      <c r="D207" t="s">
        <v>220</v>
      </c>
    </row>
    <row r="208" spans="1:4">
      <c r="A208" t="s">
        <v>226</v>
      </c>
      <c r="B208" t="s">
        <v>27</v>
      </c>
      <c r="C208" t="s">
        <v>28</v>
      </c>
      <c r="D208" t="s">
        <v>229</v>
      </c>
    </row>
    <row r="209" spans="1:4">
      <c r="A209" t="s">
        <v>226</v>
      </c>
      <c r="B209" t="s">
        <v>30</v>
      </c>
      <c r="C209" t="s">
        <v>194</v>
      </c>
      <c r="D209" t="s">
        <v>230</v>
      </c>
    </row>
    <row r="210" spans="1:4">
      <c r="A210" t="s">
        <v>226</v>
      </c>
      <c r="B210" t="s">
        <v>33</v>
      </c>
      <c r="C210" t="s">
        <v>34</v>
      </c>
      <c r="D210" t="s">
        <v>231</v>
      </c>
    </row>
    <row r="211" spans="1:4">
      <c r="A211" t="s">
        <v>226</v>
      </c>
      <c r="B211" t="s">
        <v>36</v>
      </c>
      <c r="C211" t="s">
        <v>37</v>
      </c>
      <c r="D211" t="s">
        <v>223</v>
      </c>
    </row>
    <row r="212" spans="1:4">
      <c r="A212" t="s">
        <v>226</v>
      </c>
      <c r="B212" t="s">
        <v>39</v>
      </c>
      <c r="C212" t="s">
        <v>40</v>
      </c>
      <c r="D212" t="s">
        <v>158</v>
      </c>
    </row>
    <row r="213" spans="1:4">
      <c r="A213" t="s">
        <v>226</v>
      </c>
      <c r="B213" t="s">
        <v>42</v>
      </c>
      <c r="C213" t="s">
        <v>43</v>
      </c>
      <c r="D213" t="s">
        <v>159</v>
      </c>
    </row>
    <row r="214" spans="1:4">
      <c r="A214" t="s">
        <v>226</v>
      </c>
      <c r="B214" t="s">
        <v>45</v>
      </c>
      <c r="C214" t="s">
        <v>160</v>
      </c>
      <c r="D214" t="s">
        <v>67</v>
      </c>
    </row>
    <row r="215" spans="1:4">
      <c r="A215" t="s">
        <v>226</v>
      </c>
      <c r="B215" t="s">
        <v>48</v>
      </c>
      <c r="C215" t="s">
        <v>49</v>
      </c>
      <c r="D215" t="s">
        <v>232</v>
      </c>
    </row>
    <row r="216" spans="1:4">
      <c r="A216" t="s">
        <v>226</v>
      </c>
      <c r="B216" t="s">
        <v>50</v>
      </c>
      <c r="C216" t="s">
        <v>51</v>
      </c>
      <c r="D216" t="s">
        <v>162</v>
      </c>
    </row>
    <row r="217" spans="1:4">
      <c r="A217" t="s">
        <v>233</v>
      </c>
      <c r="B217" t="s">
        <v>18</v>
      </c>
      <c r="C217" t="s">
        <v>164</v>
      </c>
      <c r="D217" t="s">
        <v>234</v>
      </c>
    </row>
    <row r="218" spans="1:4">
      <c r="A218" t="s">
        <v>233</v>
      </c>
      <c r="B218" t="s">
        <v>21</v>
      </c>
      <c r="C218" t="s">
        <v>56</v>
      </c>
      <c r="D218" t="s">
        <v>235</v>
      </c>
    </row>
    <row r="219" spans="1:4">
      <c r="A219" t="s">
        <v>233</v>
      </c>
      <c r="B219" t="s">
        <v>24</v>
      </c>
      <c r="C219" t="s">
        <v>58</v>
      </c>
      <c r="D219" t="s">
        <v>147</v>
      </c>
    </row>
    <row r="220" spans="1:4">
      <c r="A220" t="s">
        <v>233</v>
      </c>
      <c r="B220" t="s">
        <v>27</v>
      </c>
      <c r="C220" t="s">
        <v>60</v>
      </c>
      <c r="D220" t="s">
        <v>236</v>
      </c>
    </row>
    <row r="221" spans="1:4">
      <c r="A221" t="s">
        <v>233</v>
      </c>
      <c r="B221" t="s">
        <v>30</v>
      </c>
      <c r="C221" t="s">
        <v>196</v>
      </c>
      <c r="D221" t="s">
        <v>237</v>
      </c>
    </row>
    <row r="222" spans="1:4">
      <c r="A222" t="s">
        <v>233</v>
      </c>
      <c r="B222" t="s">
        <v>33</v>
      </c>
      <c r="C222" t="s">
        <v>64</v>
      </c>
      <c r="D222" t="s">
        <v>83</v>
      </c>
    </row>
    <row r="223" spans="1:4">
      <c r="A223" t="s">
        <v>233</v>
      </c>
      <c r="B223" t="s">
        <v>36</v>
      </c>
      <c r="C223" t="s">
        <v>66</v>
      </c>
      <c r="D223" t="s">
        <v>238</v>
      </c>
    </row>
    <row r="224" spans="1:4">
      <c r="A224" t="s">
        <v>233</v>
      </c>
      <c r="B224" t="s">
        <v>39</v>
      </c>
      <c r="C224" t="s">
        <v>68</v>
      </c>
      <c r="D224" t="s">
        <v>197</v>
      </c>
    </row>
    <row r="225" spans="1:4">
      <c r="A225" t="s">
        <v>233</v>
      </c>
      <c r="B225" t="s">
        <v>42</v>
      </c>
      <c r="C225" t="s">
        <v>198</v>
      </c>
      <c r="D225" t="s">
        <v>223</v>
      </c>
    </row>
    <row r="226" spans="1:4">
      <c r="A226" t="s">
        <v>233</v>
      </c>
      <c r="B226" t="s">
        <v>45</v>
      </c>
      <c r="C226" t="s">
        <v>118</v>
      </c>
      <c r="D226" t="s">
        <v>119</v>
      </c>
    </row>
    <row r="227" spans="1:4">
      <c r="A227" t="s">
        <v>233</v>
      </c>
      <c r="B227" t="s">
        <v>48</v>
      </c>
      <c r="C227" t="s">
        <v>74</v>
      </c>
      <c r="D227" t="s">
        <v>231</v>
      </c>
    </row>
    <row r="228" spans="1:4">
      <c r="A228" t="s">
        <v>233</v>
      </c>
      <c r="B228" t="s">
        <v>50</v>
      </c>
      <c r="C228" t="s">
        <v>75</v>
      </c>
      <c r="D228" t="s">
        <v>239</v>
      </c>
    </row>
    <row r="229" spans="1:4">
      <c r="A229" t="s">
        <v>240</v>
      </c>
      <c r="B229" t="s">
        <v>18</v>
      </c>
      <c r="C229" t="s">
        <v>201</v>
      </c>
      <c r="D229" t="s">
        <v>241</v>
      </c>
    </row>
    <row r="230" spans="1:4">
      <c r="A230" t="s">
        <v>240</v>
      </c>
      <c r="B230" t="s">
        <v>21</v>
      </c>
      <c r="C230" t="s">
        <v>80</v>
      </c>
      <c r="D230" t="s">
        <v>83</v>
      </c>
    </row>
    <row r="231" spans="1:4">
      <c r="A231" t="s">
        <v>240</v>
      </c>
      <c r="B231" t="s">
        <v>24</v>
      </c>
      <c r="C231" t="s">
        <v>37</v>
      </c>
      <c r="D231" t="s">
        <v>223</v>
      </c>
    </row>
    <row r="232" spans="1:4">
      <c r="A232" t="s">
        <v>240</v>
      </c>
      <c r="B232" t="s">
        <v>27</v>
      </c>
      <c r="C232" t="s">
        <v>169</v>
      </c>
      <c r="D232" t="s">
        <v>217</v>
      </c>
    </row>
    <row r="233" spans="1:4">
      <c r="A233" t="s">
        <v>240</v>
      </c>
      <c r="B233" t="s">
        <v>30</v>
      </c>
      <c r="C233" t="s">
        <v>170</v>
      </c>
      <c r="D233" t="s">
        <v>242</v>
      </c>
    </row>
    <row r="234" spans="1:4">
      <c r="A234" t="s">
        <v>240</v>
      </c>
      <c r="B234" t="s">
        <v>33</v>
      </c>
      <c r="C234" t="s">
        <v>125</v>
      </c>
      <c r="D234" t="s">
        <v>238</v>
      </c>
    </row>
    <row r="235" spans="1:4">
      <c r="A235" t="s">
        <v>240</v>
      </c>
      <c r="B235" t="s">
        <v>36</v>
      </c>
      <c r="C235" t="s">
        <v>172</v>
      </c>
      <c r="D235" t="s">
        <v>217</v>
      </c>
    </row>
    <row r="236" spans="1:4">
      <c r="A236" t="s">
        <v>240</v>
      </c>
      <c r="B236" t="s">
        <v>39</v>
      </c>
      <c r="C236" t="s">
        <v>80</v>
      </c>
      <c r="D236" t="s">
        <v>243</v>
      </c>
    </row>
    <row r="237" spans="1:4">
      <c r="A237" t="s">
        <v>240</v>
      </c>
      <c r="B237" t="s">
        <v>42</v>
      </c>
      <c r="C237" t="s">
        <v>244</v>
      </c>
      <c r="D237" t="s">
        <v>245</v>
      </c>
    </row>
    <row r="238" spans="1:4">
      <c r="A238" t="s">
        <v>240</v>
      </c>
      <c r="B238" t="s">
        <v>45</v>
      </c>
      <c r="C238" t="s">
        <v>175</v>
      </c>
      <c r="D238" t="s">
        <v>107</v>
      </c>
    </row>
    <row r="239" spans="1:4">
      <c r="A239" t="s">
        <v>240</v>
      </c>
      <c r="B239" t="s">
        <v>48</v>
      </c>
      <c r="C239" t="s">
        <v>176</v>
      </c>
      <c r="D239" t="s">
        <v>223</v>
      </c>
    </row>
    <row r="240" spans="1:4">
      <c r="A240" t="s">
        <v>240</v>
      </c>
      <c r="B240" t="s">
        <v>50</v>
      </c>
      <c r="C240" t="s">
        <v>177</v>
      </c>
      <c r="D240" t="s">
        <v>246</v>
      </c>
    </row>
    <row r="241" spans="1:4">
      <c r="A241" t="s">
        <v>247</v>
      </c>
      <c r="B241" t="s">
        <v>18</v>
      </c>
      <c r="C241" t="s">
        <v>210</v>
      </c>
      <c r="D241" t="s">
        <v>248</v>
      </c>
    </row>
    <row r="242" spans="1:4">
      <c r="A242" t="s">
        <v>247</v>
      </c>
      <c r="B242" t="s">
        <v>21</v>
      </c>
      <c r="C242" t="s">
        <v>181</v>
      </c>
      <c r="D242" t="s">
        <v>249</v>
      </c>
    </row>
    <row r="243" spans="1:4">
      <c r="A243" t="s">
        <v>247</v>
      </c>
      <c r="B243" t="s">
        <v>24</v>
      </c>
      <c r="C243" t="s">
        <v>66</v>
      </c>
      <c r="D243" t="s">
        <v>238</v>
      </c>
    </row>
    <row r="244" spans="1:4">
      <c r="A244" t="s">
        <v>247</v>
      </c>
      <c r="B244" t="s">
        <v>27</v>
      </c>
      <c r="C244" t="s">
        <v>102</v>
      </c>
      <c r="D244" t="s">
        <v>228</v>
      </c>
    </row>
    <row r="245" spans="1:4">
      <c r="A245" t="s">
        <v>247</v>
      </c>
      <c r="B245" t="s">
        <v>30</v>
      </c>
      <c r="C245" t="s">
        <v>103</v>
      </c>
      <c r="D245" t="s">
        <v>250</v>
      </c>
    </row>
    <row r="246" spans="1:4">
      <c r="A246" t="s">
        <v>247</v>
      </c>
      <c r="B246" t="s">
        <v>33</v>
      </c>
      <c r="C246" t="s">
        <v>105</v>
      </c>
      <c r="D246" t="s">
        <v>245</v>
      </c>
    </row>
    <row r="247" spans="1:4">
      <c r="A247" t="s">
        <v>247</v>
      </c>
      <c r="B247" t="s">
        <v>36</v>
      </c>
      <c r="C247" t="s">
        <v>184</v>
      </c>
      <c r="D247" t="s">
        <v>220</v>
      </c>
    </row>
    <row r="248" spans="1:4">
      <c r="A248" t="s">
        <v>247</v>
      </c>
      <c r="B248" t="s">
        <v>39</v>
      </c>
      <c r="C248" t="s">
        <v>101</v>
      </c>
      <c r="D248" t="s">
        <v>251</v>
      </c>
    </row>
    <row r="249" spans="1:4">
      <c r="A249" t="s">
        <v>247</v>
      </c>
      <c r="B249" t="s">
        <v>42</v>
      </c>
      <c r="C249" t="s">
        <v>185</v>
      </c>
      <c r="D249" t="s">
        <v>217</v>
      </c>
    </row>
    <row r="250" spans="1:4">
      <c r="A250" t="s">
        <v>247</v>
      </c>
      <c r="B250" t="s">
        <v>45</v>
      </c>
      <c r="C250" t="s">
        <v>111</v>
      </c>
      <c r="D250" t="s">
        <v>231</v>
      </c>
    </row>
    <row r="251" spans="1:4">
      <c r="A251" t="s">
        <v>247</v>
      </c>
      <c r="B251" t="s">
        <v>48</v>
      </c>
      <c r="C251" t="s">
        <v>112</v>
      </c>
      <c r="D251" t="s">
        <v>238</v>
      </c>
    </row>
    <row r="252" spans="1:4">
      <c r="A252" t="s">
        <v>247</v>
      </c>
      <c r="B252" t="s">
        <v>50</v>
      </c>
      <c r="C252" t="s">
        <v>113</v>
      </c>
      <c r="D252" t="s">
        <v>252</v>
      </c>
    </row>
    <row r="253" spans="1:4">
      <c r="A253" t="s">
        <v>253</v>
      </c>
      <c r="B253" t="s">
        <v>18</v>
      </c>
      <c r="C253" t="s">
        <v>116</v>
      </c>
      <c r="D253" t="s">
        <v>254</v>
      </c>
    </row>
    <row r="254" spans="1:4">
      <c r="A254" t="s">
        <v>253</v>
      </c>
      <c r="B254" t="s">
        <v>21</v>
      </c>
      <c r="C254" t="s">
        <v>118</v>
      </c>
      <c r="D254" t="s">
        <v>245</v>
      </c>
    </row>
    <row r="255" spans="1:4">
      <c r="A255" t="s">
        <v>253</v>
      </c>
      <c r="B255" t="s">
        <v>24</v>
      </c>
      <c r="C255" t="s">
        <v>187</v>
      </c>
      <c r="D255" t="s">
        <v>90</v>
      </c>
    </row>
    <row r="256" spans="1:4">
      <c r="A256" t="s">
        <v>253</v>
      </c>
      <c r="B256" t="s">
        <v>27</v>
      </c>
      <c r="C256" t="s">
        <v>120</v>
      </c>
      <c r="D256" t="s">
        <v>231</v>
      </c>
    </row>
    <row r="257" spans="1:4">
      <c r="A257" t="s">
        <v>253</v>
      </c>
      <c r="B257" t="s">
        <v>30</v>
      </c>
      <c r="C257" t="s">
        <v>121</v>
      </c>
      <c r="D257" t="s">
        <v>255</v>
      </c>
    </row>
    <row r="258" spans="1:4">
      <c r="A258" t="s">
        <v>253</v>
      </c>
      <c r="B258" t="s">
        <v>33</v>
      </c>
      <c r="C258" t="s">
        <v>123</v>
      </c>
      <c r="D258" t="s">
        <v>217</v>
      </c>
    </row>
    <row r="259" spans="1:4">
      <c r="A259" t="s">
        <v>253</v>
      </c>
      <c r="B259" t="s">
        <v>36</v>
      </c>
      <c r="C259" t="s">
        <v>188</v>
      </c>
      <c r="D259" t="s">
        <v>231</v>
      </c>
    </row>
    <row r="260" spans="1:4">
      <c r="A260" t="s">
        <v>253</v>
      </c>
      <c r="B260" t="s">
        <v>39</v>
      </c>
      <c r="C260" t="s">
        <v>181</v>
      </c>
      <c r="D260" t="s">
        <v>256</v>
      </c>
    </row>
    <row r="261" spans="1:4">
      <c r="A261" t="s">
        <v>253</v>
      </c>
      <c r="B261" t="s">
        <v>42</v>
      </c>
      <c r="C261" t="s">
        <v>190</v>
      </c>
      <c r="D261" t="s">
        <v>220</v>
      </c>
    </row>
    <row r="262" spans="1:4">
      <c r="A262" t="s">
        <v>253</v>
      </c>
      <c r="B262" t="s">
        <v>45</v>
      </c>
      <c r="C262" t="s">
        <v>129</v>
      </c>
      <c r="D262" t="s">
        <v>83</v>
      </c>
    </row>
    <row r="263" spans="1:4">
      <c r="A263" t="s">
        <v>253</v>
      </c>
      <c r="B263" t="s">
        <v>48</v>
      </c>
      <c r="C263" t="s">
        <v>130</v>
      </c>
      <c r="D263" t="s">
        <v>257</v>
      </c>
    </row>
    <row r="264" spans="1:4">
      <c r="A264" t="s">
        <v>253</v>
      </c>
      <c r="B264" t="s">
        <v>50</v>
      </c>
      <c r="C264" t="s">
        <v>131</v>
      </c>
      <c r="D264" t="s">
        <v>258</v>
      </c>
    </row>
    <row r="265" spans="1:4">
      <c r="A265" t="s">
        <v>259</v>
      </c>
      <c r="B265" t="s">
        <v>18</v>
      </c>
      <c r="C265" t="s">
        <v>134</v>
      </c>
      <c r="D265" t="s">
        <v>214</v>
      </c>
    </row>
    <row r="266" spans="1:4">
      <c r="A266" t="s">
        <v>259</v>
      </c>
      <c r="B266" t="s">
        <v>21</v>
      </c>
      <c r="C266" t="s">
        <v>136</v>
      </c>
      <c r="D266" t="s">
        <v>215</v>
      </c>
    </row>
    <row r="267" spans="1:4">
      <c r="A267" t="s">
        <v>259</v>
      </c>
      <c r="B267" t="s">
        <v>24</v>
      </c>
      <c r="C267" t="s">
        <v>138</v>
      </c>
      <c r="D267" t="s">
        <v>217</v>
      </c>
    </row>
    <row r="268" spans="1:4">
      <c r="A268" t="s">
        <v>259</v>
      </c>
      <c r="B268" t="s">
        <v>27</v>
      </c>
      <c r="C268" t="s">
        <v>260</v>
      </c>
      <c r="D268" t="s">
        <v>83</v>
      </c>
    </row>
    <row r="269" spans="1:4">
      <c r="A269" t="s">
        <v>259</v>
      </c>
      <c r="B269" t="s">
        <v>30</v>
      </c>
      <c r="C269" t="s">
        <v>261</v>
      </c>
      <c r="D269">
        <v>18</v>
      </c>
    </row>
    <row r="270" spans="1:4">
      <c r="A270" t="s">
        <v>259</v>
      </c>
      <c r="B270" t="s">
        <v>33</v>
      </c>
      <c r="C270" t="s">
        <v>68</v>
      </c>
      <c r="D270" t="s">
        <v>220</v>
      </c>
    </row>
    <row r="271" spans="1:4">
      <c r="A271" t="s">
        <v>259</v>
      </c>
      <c r="B271" t="s">
        <v>36</v>
      </c>
      <c r="C271" t="s">
        <v>221</v>
      </c>
      <c r="D271" t="s">
        <v>83</v>
      </c>
    </row>
    <row r="272" spans="1:4">
      <c r="A272" t="s">
        <v>259</v>
      </c>
      <c r="B272" t="s">
        <v>39</v>
      </c>
      <c r="C272" t="s">
        <v>118</v>
      </c>
      <c r="D272" t="s">
        <v>262</v>
      </c>
    </row>
    <row r="273" spans="1:4">
      <c r="A273" t="s">
        <v>259</v>
      </c>
      <c r="B273" t="s">
        <v>42</v>
      </c>
      <c r="C273" t="s">
        <v>146</v>
      </c>
      <c r="D273" t="s">
        <v>231</v>
      </c>
    </row>
    <row r="274" spans="1:4">
      <c r="A274" t="s">
        <v>259</v>
      </c>
      <c r="B274" t="s">
        <v>45</v>
      </c>
      <c r="C274" t="s">
        <v>263</v>
      </c>
      <c r="D274" t="s">
        <v>223</v>
      </c>
    </row>
    <row r="275" spans="1:4">
      <c r="A275" t="s">
        <v>259</v>
      </c>
      <c r="B275" t="s">
        <v>48</v>
      </c>
      <c r="C275" t="s">
        <v>149</v>
      </c>
      <c r="D275" t="s">
        <v>217</v>
      </c>
    </row>
    <row r="276" spans="1:4">
      <c r="A276" t="s">
        <v>259</v>
      </c>
      <c r="B276" t="s">
        <v>50</v>
      </c>
      <c r="C276" t="s">
        <v>34</v>
      </c>
      <c r="D276" t="s">
        <v>264</v>
      </c>
    </row>
    <row r="277" spans="1:4">
      <c r="A277" t="s">
        <v>265</v>
      </c>
      <c r="B277" t="s">
        <v>18</v>
      </c>
      <c r="C277" t="s">
        <v>154</v>
      </c>
      <c r="D277" t="s">
        <v>266</v>
      </c>
    </row>
    <row r="278" spans="1:4">
      <c r="A278" t="s">
        <v>265</v>
      </c>
      <c r="B278" t="s">
        <v>21</v>
      </c>
      <c r="C278" t="s">
        <v>267</v>
      </c>
      <c r="D278" t="s">
        <v>107</v>
      </c>
    </row>
    <row r="279" spans="1:4">
      <c r="A279" t="s">
        <v>265</v>
      </c>
      <c r="B279" t="s">
        <v>24</v>
      </c>
      <c r="C279" t="s">
        <v>124</v>
      </c>
      <c r="D279" t="s">
        <v>147</v>
      </c>
    </row>
    <row r="280" spans="1:4">
      <c r="A280" t="s">
        <v>265</v>
      </c>
      <c r="B280" t="s">
        <v>27</v>
      </c>
      <c r="C280" t="s">
        <v>60</v>
      </c>
      <c r="D280" t="s">
        <v>236</v>
      </c>
    </row>
    <row r="281" spans="1:4">
      <c r="A281" t="s">
        <v>265</v>
      </c>
      <c r="B281" t="s">
        <v>30</v>
      </c>
      <c r="C281" t="s">
        <v>196</v>
      </c>
      <c r="D281" t="s">
        <v>237</v>
      </c>
    </row>
    <row r="282" spans="1:4">
      <c r="A282" t="s">
        <v>265</v>
      </c>
      <c r="B282" t="s">
        <v>33</v>
      </c>
      <c r="C282" t="s">
        <v>64</v>
      </c>
      <c r="D282" t="s">
        <v>83</v>
      </c>
    </row>
    <row r="283" spans="1:4">
      <c r="A283" t="s">
        <v>265</v>
      </c>
      <c r="B283" t="s">
        <v>36</v>
      </c>
      <c r="C283" t="s">
        <v>268</v>
      </c>
      <c r="D283" t="s">
        <v>238</v>
      </c>
    </row>
    <row r="284" spans="1:4">
      <c r="A284" t="s">
        <v>265</v>
      </c>
      <c r="B284" t="s">
        <v>39</v>
      </c>
      <c r="C284" t="s">
        <v>175</v>
      </c>
      <c r="D284" t="s">
        <v>269</v>
      </c>
    </row>
    <row r="285" spans="1:4">
      <c r="A285" t="s">
        <v>265</v>
      </c>
      <c r="B285" t="s">
        <v>42</v>
      </c>
      <c r="C285" t="s">
        <v>270</v>
      </c>
      <c r="D285" t="s">
        <v>223</v>
      </c>
    </row>
    <row r="286" spans="1:4">
      <c r="A286" t="s">
        <v>265</v>
      </c>
      <c r="B286" t="s">
        <v>45</v>
      </c>
      <c r="C286" t="s">
        <v>105</v>
      </c>
      <c r="D286" t="s">
        <v>90</v>
      </c>
    </row>
    <row r="287" spans="1:4">
      <c r="A287" t="s">
        <v>265</v>
      </c>
      <c r="B287" t="s">
        <v>48</v>
      </c>
      <c r="C287" t="s">
        <v>74</v>
      </c>
      <c r="D287" t="s">
        <v>271</v>
      </c>
    </row>
    <row r="288" spans="1:4">
      <c r="A288" t="s">
        <v>265</v>
      </c>
      <c r="B288" t="s">
        <v>50</v>
      </c>
      <c r="C288" t="s">
        <v>88</v>
      </c>
      <c r="D288" t="s">
        <v>239</v>
      </c>
    </row>
    <row r="289" spans="1:4">
      <c r="A289" t="s">
        <v>272</v>
      </c>
      <c r="B289" t="s">
        <v>18</v>
      </c>
      <c r="C289" t="s">
        <v>201</v>
      </c>
      <c r="D289" t="s">
        <v>241</v>
      </c>
    </row>
    <row r="290" spans="1:4">
      <c r="A290" t="s">
        <v>272</v>
      </c>
      <c r="B290" t="s">
        <v>21</v>
      </c>
      <c r="C290" t="s">
        <v>273</v>
      </c>
      <c r="D290" t="s">
        <v>276</v>
      </c>
    </row>
    <row r="291" spans="1:4">
      <c r="A291" t="s">
        <v>272</v>
      </c>
      <c r="B291" t="s">
        <v>24</v>
      </c>
      <c r="C291" t="s">
        <v>144</v>
      </c>
      <c r="D291" t="s">
        <v>159</v>
      </c>
    </row>
    <row r="292" spans="1:4">
      <c r="A292" t="s">
        <v>272</v>
      </c>
      <c r="B292" t="s">
        <v>27</v>
      </c>
      <c r="C292" t="s">
        <v>84</v>
      </c>
      <c r="D292" t="s">
        <v>277</v>
      </c>
    </row>
    <row r="293" spans="1:4">
      <c r="A293" t="s">
        <v>272</v>
      </c>
      <c r="B293" t="s">
        <v>30</v>
      </c>
      <c r="C293" t="s">
        <v>86</v>
      </c>
      <c r="D293" t="s">
        <v>232</v>
      </c>
    </row>
    <row r="294" spans="1:4">
      <c r="A294" t="s">
        <v>272</v>
      </c>
      <c r="B294" t="s">
        <v>33</v>
      </c>
      <c r="C294" t="s">
        <v>88</v>
      </c>
      <c r="D294" t="s">
        <v>223</v>
      </c>
    </row>
    <row r="295" spans="1:4">
      <c r="A295" t="s">
        <v>272</v>
      </c>
      <c r="B295" t="s">
        <v>36</v>
      </c>
      <c r="C295" t="s">
        <v>274</v>
      </c>
      <c r="D295" t="s">
        <v>90</v>
      </c>
    </row>
    <row r="296" spans="1:4">
      <c r="A296" t="s">
        <v>272</v>
      </c>
      <c r="B296" t="s">
        <v>39</v>
      </c>
      <c r="C296" t="s">
        <v>111</v>
      </c>
      <c r="D296" t="s">
        <v>278</v>
      </c>
    </row>
    <row r="297" spans="1:4">
      <c r="A297" t="s">
        <v>272</v>
      </c>
      <c r="B297" t="s">
        <v>42</v>
      </c>
      <c r="C297" t="s">
        <v>167</v>
      </c>
      <c r="D297" t="s">
        <v>238</v>
      </c>
    </row>
    <row r="298" spans="1:4">
      <c r="A298" t="s">
        <v>272</v>
      </c>
      <c r="B298" t="s">
        <v>45</v>
      </c>
      <c r="C298" t="s">
        <v>40</v>
      </c>
      <c r="D298" t="s">
        <v>217</v>
      </c>
    </row>
    <row r="299" spans="1:4">
      <c r="A299" t="s">
        <v>272</v>
      </c>
      <c r="B299" t="s">
        <v>48</v>
      </c>
      <c r="C299" t="s">
        <v>95</v>
      </c>
      <c r="D299" t="s">
        <v>279</v>
      </c>
    </row>
    <row r="300" spans="1:4">
      <c r="A300" t="s">
        <v>272</v>
      </c>
      <c r="B300" t="s">
        <v>50</v>
      </c>
      <c r="C300" t="s">
        <v>125</v>
      </c>
      <c r="D300" t="s">
        <v>280</v>
      </c>
    </row>
  </sheetData>
  <phoneticPr fontId="2"/>
  <pageMargins left="0.7" right="0.7" top="0.75" bottom="0.75" header="0.3" footer="0.3"/>
  <pageSetup paperSize="9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38"/>
  <sheetViews>
    <sheetView tabSelected="1"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16384" width="19" style="4"/>
  </cols>
  <sheetData>
    <row r="1" spans="1:40" ht="60" customHeight="1" thickBot="1">
      <c r="A1" s="7">
        <f>WEEKDAY($K$2)</f>
        <v>6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" si="2">S1+1</f>
        <v>2</v>
      </c>
      <c r="U1" s="10">
        <f t="shared" ref="U1" si="3">T1+1</f>
        <v>3</v>
      </c>
      <c r="V1" s="10">
        <f t="shared" ref="V1" si="4">U1+1</f>
        <v>4</v>
      </c>
      <c r="W1" s="10">
        <f t="shared" ref="W1" si="5">V1+1</f>
        <v>5</v>
      </c>
      <c r="X1" s="10">
        <f t="shared" ref="X1" si="6">W1+1</f>
        <v>6</v>
      </c>
      <c r="Y1" s="10">
        <f t="shared" ref="Y1" si="7">X1+1</f>
        <v>7</v>
      </c>
      <c r="Z1" s="7">
        <v>0</v>
      </c>
      <c r="AA1" s="7">
        <f t="shared" ref="AA1" si="8">Z1+1</f>
        <v>1</v>
      </c>
      <c r="AB1" s="7">
        <f t="shared" ref="AB1" si="9">AA1+1</f>
        <v>2</v>
      </c>
      <c r="AC1" s="7">
        <f t="shared" ref="AC1" si="10">AB1+1</f>
        <v>3</v>
      </c>
      <c r="AD1" s="7">
        <f t="shared" ref="AD1" si="11">AC1+1</f>
        <v>4</v>
      </c>
      <c r="AE1" s="7">
        <f t="shared" ref="AE1" si="12">AD1+1</f>
        <v>5</v>
      </c>
      <c r="AF1" s="7">
        <f t="shared" ref="AF1" si="13">AE1+1</f>
        <v>6</v>
      </c>
      <c r="AG1" s="7">
        <f t="shared" ref="AG1" si="14">AF1+1</f>
        <v>7</v>
      </c>
    </row>
    <row r="2" spans="1:40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令和3(2021)年1月</v>
      </c>
      <c r="D2" s="48"/>
      <c r="E2" s="48"/>
      <c r="F2" s="48"/>
      <c r="G2" s="48"/>
      <c r="H2" s="48"/>
      <c r="I2" s="49"/>
      <c r="J2" s="7"/>
      <c r="K2" s="50">
        <f>DATE(2021,1, 1)</f>
        <v>44197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15">TEXT(L3,"aaa")</f>
        <v>月</v>
      </c>
      <c r="E3" s="25" t="str">
        <f t="shared" si="15"/>
        <v>火</v>
      </c>
      <c r="F3" s="25" t="str">
        <f t="shared" si="15"/>
        <v>水</v>
      </c>
      <c r="G3" s="25" t="str">
        <f t="shared" si="15"/>
        <v>木</v>
      </c>
      <c r="H3" s="25" t="str">
        <f t="shared" si="15"/>
        <v>金</v>
      </c>
      <c r="I3" s="26" t="str">
        <f t="shared" si="15"/>
        <v>土</v>
      </c>
      <c r="J3" s="33"/>
      <c r="K3" s="11">
        <f>DATE(YEAR($K$2),MONTH($K$2),1-$A$1+K$1+7*$A3)</f>
        <v>44185</v>
      </c>
      <c r="L3" s="45">
        <f t="shared" ref="L3:Q9" si="16">DATE(YEAR($K$2),MONTH($K$2),1-$A$1+L$1+7*$A3)</f>
        <v>44186</v>
      </c>
      <c r="M3" s="45">
        <f t="shared" si="16"/>
        <v>44187</v>
      </c>
      <c r="N3" s="45">
        <f t="shared" si="16"/>
        <v>44188</v>
      </c>
      <c r="O3" s="45">
        <f t="shared" si="16"/>
        <v>44189</v>
      </c>
      <c r="P3" s="45">
        <f t="shared" si="16"/>
        <v>44190</v>
      </c>
      <c r="Q3" s="12">
        <f t="shared" si="16"/>
        <v>44191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2,4,9,13,30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</v>
      </c>
    </row>
    <row r="4" spans="1:40" s="35" customFormat="1" ht="60" customHeight="1">
      <c r="A4" s="33">
        <v>0</v>
      </c>
      <c r="B4" s="33"/>
      <c r="C4" s="27">
        <f>DAY(K4)</f>
        <v>27</v>
      </c>
      <c r="D4" s="28">
        <f t="shared" ref="D4:I9" si="17">DAY(L4)</f>
        <v>28</v>
      </c>
      <c r="E4" s="28">
        <f t="shared" si="17"/>
        <v>29</v>
      </c>
      <c r="F4" s="28">
        <f t="shared" si="17"/>
        <v>30</v>
      </c>
      <c r="G4" s="28">
        <f t="shared" si="17"/>
        <v>31</v>
      </c>
      <c r="H4" s="28">
        <f t="shared" si="17"/>
        <v>1</v>
      </c>
      <c r="I4" s="29">
        <f t="shared" si="17"/>
        <v>2</v>
      </c>
      <c r="J4" s="33"/>
      <c r="K4" s="11">
        <f t="shared" ref="K4:K9" si="18">DATE(YEAR($K$2),MONTH($K$2),1-$A$1+K$1+7*$A4)</f>
        <v>44192</v>
      </c>
      <c r="L4" s="45">
        <f t="shared" si="16"/>
        <v>44193</v>
      </c>
      <c r="M4" s="45">
        <f t="shared" si="16"/>
        <v>44194</v>
      </c>
      <c r="N4" s="45">
        <f t="shared" si="16"/>
        <v>44195</v>
      </c>
      <c r="O4" s="45">
        <f t="shared" si="16"/>
        <v>44196</v>
      </c>
      <c r="P4" s="45">
        <f t="shared" si="16"/>
        <v>44197</v>
      </c>
      <c r="Q4" s="12">
        <f t="shared" si="16"/>
        <v>44198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>
        <f>IF(IFERROR(MATCH(P4,祝日!$B:$B,0),-1)&gt;0,H4,"")</f>
        <v>1</v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B9" si="19">IF(OR(MONTH($K$2)&lt;&gt;MONTH(L4),IFERROR(VLOOKUP(DAY(L4)&amp;"",$AI:$AI,1,FALSE),-1)&lt;0),"",D4)</f>
        <v/>
      </c>
      <c r="AC4" s="17" t="str">
        <f t="shared" ref="AC4:AC9" si="20">IF(OR(MONTH($K$2)&lt;&gt;MONTH(M4),IFERROR(VLOOKUP(DAY(M4)&amp;"",$AI:$AI,1,FALSE),-1)&lt;0),"",E4)</f>
        <v/>
      </c>
      <c r="AD4" s="17" t="str">
        <f t="shared" ref="AD4:AD9" si="21">IF(OR(MONTH($K$2)&lt;&gt;MONTH(N4),IFERROR(VLOOKUP(DAY(N4)&amp;"",$AI:$AI,1,FALSE),-1)&lt;0),"",F4)</f>
        <v/>
      </c>
      <c r="AE4" s="17" t="str">
        <f t="shared" ref="AE4:AE9" si="22">IF(OR(MONTH($K$2)&lt;&gt;MONTH(O4),IFERROR(VLOOKUP(DAY(O4)&amp;"",$AI:$AI,1,FALSE),-1)&lt;0),"",G4)</f>
        <v/>
      </c>
      <c r="AF4" s="17" t="str">
        <f t="shared" ref="AF4:AF9" si="23">IF(OR(MONTH($K$2)&lt;&gt;MONTH(P4),IFERROR(VLOOKUP(DAY(P4)&amp;"",$AI:$AI,1,FALSE),-1)&lt;0),"",H4)</f>
        <v/>
      </c>
      <c r="AG4" s="18">
        <f t="shared" ref="AG4:AG9" si="24">IF(OR(MONTH($K$2)&lt;&gt;MONTH(Q4),IFERROR(VLOOKUP(DAY(Q4)&amp;"",$AI:$AI,1,FALSE),-1)&lt;0),"",I4)</f>
        <v>2</v>
      </c>
      <c r="AI4" s="36" t="str">
        <f t="shared" ref="AI4:AI38" si="25">IFERROR(LEFT(AJ3,FIND(",",AJ3)-1),AJ3)</f>
        <v>2</v>
      </c>
      <c r="AJ4" s="36" t="str">
        <f>IFERROR(MID(AJ3,FIND(",",AJ3)+1,LEN(AJ3)),"-")</f>
        <v>4,9,13,30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</v>
      </c>
    </row>
    <row r="5" spans="1:40" s="35" customFormat="1" ht="60" customHeight="1">
      <c r="A5" s="33">
        <f>A4+1</f>
        <v>1</v>
      </c>
      <c r="B5" s="33"/>
      <c r="C5" s="27">
        <f t="shared" ref="C5:C9" si="26">DAY(K5)</f>
        <v>3</v>
      </c>
      <c r="D5" s="28">
        <f t="shared" si="17"/>
        <v>4</v>
      </c>
      <c r="E5" s="28">
        <f t="shared" si="17"/>
        <v>5</v>
      </c>
      <c r="F5" s="28">
        <f t="shared" si="17"/>
        <v>6</v>
      </c>
      <c r="G5" s="28">
        <f t="shared" si="17"/>
        <v>7</v>
      </c>
      <c r="H5" s="28">
        <f t="shared" si="17"/>
        <v>8</v>
      </c>
      <c r="I5" s="29">
        <f t="shared" si="17"/>
        <v>9</v>
      </c>
      <c r="J5" s="33"/>
      <c r="K5" s="11">
        <f t="shared" si="18"/>
        <v>44199</v>
      </c>
      <c r="L5" s="45">
        <f t="shared" si="16"/>
        <v>44200</v>
      </c>
      <c r="M5" s="45">
        <f t="shared" si="16"/>
        <v>44201</v>
      </c>
      <c r="N5" s="45">
        <f t="shared" si="16"/>
        <v>44202</v>
      </c>
      <c r="O5" s="45">
        <f t="shared" si="16"/>
        <v>44203</v>
      </c>
      <c r="P5" s="45">
        <f t="shared" si="16"/>
        <v>44204</v>
      </c>
      <c r="Q5" s="12">
        <f t="shared" si="16"/>
        <v>44205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27">IF(OR(MONTH($K$2)&lt;&gt;MONTH(K5),IFERROR(VLOOKUP(DAY(K5)&amp;"",$AI:$AI,1,FALSE),-1)&lt;0),"",C5)</f>
        <v/>
      </c>
      <c r="AB5" s="46">
        <f t="shared" si="19"/>
        <v>4</v>
      </c>
      <c r="AC5" s="46" t="str">
        <f t="shared" si="20"/>
        <v/>
      </c>
      <c r="AD5" s="46" t="str">
        <f t="shared" si="21"/>
        <v/>
      </c>
      <c r="AE5" s="46" t="str">
        <f t="shared" si="22"/>
        <v/>
      </c>
      <c r="AF5" s="46" t="str">
        <f t="shared" si="23"/>
        <v/>
      </c>
      <c r="AG5" s="20">
        <f t="shared" si="24"/>
        <v>9</v>
      </c>
      <c r="AI5" s="36" t="str">
        <f t="shared" si="25"/>
        <v>4</v>
      </c>
      <c r="AJ5" s="36" t="str">
        <f t="shared" ref="AJ5:AJ38" si="28">IFERROR(MID(AJ4,FIND(",",AJ4)+1,LEN(AJ4)),"-")</f>
        <v>9,13,30</v>
      </c>
      <c r="AL5" s="35">
        <f t="shared" ref="AL5:AL38" si="29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</v>
      </c>
    </row>
    <row r="6" spans="1:40" s="35" customFormat="1" ht="60" customHeight="1">
      <c r="A6" s="33">
        <f t="shared" ref="A6:A9" si="30">A5+1</f>
        <v>2</v>
      </c>
      <c r="B6" s="33"/>
      <c r="C6" s="27">
        <f t="shared" si="26"/>
        <v>10</v>
      </c>
      <c r="D6" s="28">
        <f t="shared" si="17"/>
        <v>11</v>
      </c>
      <c r="E6" s="28">
        <f t="shared" si="17"/>
        <v>12</v>
      </c>
      <c r="F6" s="28">
        <f t="shared" si="17"/>
        <v>13</v>
      </c>
      <c r="G6" s="28">
        <f t="shared" si="17"/>
        <v>14</v>
      </c>
      <c r="H6" s="28">
        <f t="shared" si="17"/>
        <v>15</v>
      </c>
      <c r="I6" s="29">
        <f t="shared" si="17"/>
        <v>16</v>
      </c>
      <c r="J6" s="33"/>
      <c r="K6" s="11">
        <f t="shared" si="18"/>
        <v>44206</v>
      </c>
      <c r="L6" s="45">
        <f t="shared" si="16"/>
        <v>44207</v>
      </c>
      <c r="M6" s="45">
        <f t="shared" si="16"/>
        <v>44208</v>
      </c>
      <c r="N6" s="45">
        <f t="shared" si="16"/>
        <v>44209</v>
      </c>
      <c r="O6" s="45">
        <f t="shared" si="16"/>
        <v>44210</v>
      </c>
      <c r="P6" s="45">
        <f t="shared" si="16"/>
        <v>44211</v>
      </c>
      <c r="Q6" s="12">
        <f t="shared" si="16"/>
        <v>44212</v>
      </c>
      <c r="R6" s="33"/>
      <c r="S6" s="19" t="str">
        <f>IF(IFERROR(MATCH(K6,祝日!$B:$B,0),-1)&gt;0,C6,"")</f>
        <v/>
      </c>
      <c r="T6" s="37">
        <f>IF(IFERROR(MATCH(L6,祝日!$B:$B,0),-1)&gt;0,D6,"")</f>
        <v>11</v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27"/>
        <v/>
      </c>
      <c r="AB6" s="46" t="str">
        <f t="shared" si="19"/>
        <v/>
      </c>
      <c r="AC6" s="46" t="str">
        <f t="shared" si="20"/>
        <v/>
      </c>
      <c r="AD6" s="46">
        <f t="shared" si="21"/>
        <v>13</v>
      </c>
      <c r="AE6" s="46" t="str">
        <f t="shared" si="22"/>
        <v/>
      </c>
      <c r="AF6" s="46" t="str">
        <f t="shared" si="23"/>
        <v/>
      </c>
      <c r="AG6" s="20" t="str">
        <f t="shared" si="24"/>
        <v/>
      </c>
      <c r="AI6" s="36" t="str">
        <f t="shared" si="25"/>
        <v>9</v>
      </c>
      <c r="AJ6" s="36" t="str">
        <f t="shared" si="28"/>
        <v>13,30</v>
      </c>
      <c r="AL6" s="35">
        <f t="shared" si="29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</row>
    <row r="7" spans="1:40" s="35" customFormat="1" ht="60" customHeight="1">
      <c r="A7" s="33">
        <f t="shared" si="30"/>
        <v>3</v>
      </c>
      <c r="B7" s="33"/>
      <c r="C7" s="27">
        <f t="shared" si="26"/>
        <v>17</v>
      </c>
      <c r="D7" s="28">
        <f t="shared" si="17"/>
        <v>18</v>
      </c>
      <c r="E7" s="28">
        <f t="shared" si="17"/>
        <v>19</v>
      </c>
      <c r="F7" s="28">
        <f t="shared" si="17"/>
        <v>20</v>
      </c>
      <c r="G7" s="28">
        <f t="shared" si="17"/>
        <v>21</v>
      </c>
      <c r="H7" s="28">
        <f t="shared" si="17"/>
        <v>22</v>
      </c>
      <c r="I7" s="29">
        <f t="shared" si="17"/>
        <v>23</v>
      </c>
      <c r="J7" s="33"/>
      <c r="K7" s="11">
        <f t="shared" si="18"/>
        <v>44213</v>
      </c>
      <c r="L7" s="45">
        <f t="shared" si="16"/>
        <v>44214</v>
      </c>
      <c r="M7" s="45">
        <f t="shared" si="16"/>
        <v>44215</v>
      </c>
      <c r="N7" s="45">
        <f t="shared" si="16"/>
        <v>44216</v>
      </c>
      <c r="O7" s="45">
        <f t="shared" si="16"/>
        <v>44217</v>
      </c>
      <c r="P7" s="45">
        <f t="shared" si="16"/>
        <v>44218</v>
      </c>
      <c r="Q7" s="12">
        <f t="shared" si="16"/>
        <v>44219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27"/>
        <v/>
      </c>
      <c r="AB7" s="46" t="str">
        <f t="shared" si="19"/>
        <v/>
      </c>
      <c r="AC7" s="46" t="str">
        <f t="shared" si="20"/>
        <v/>
      </c>
      <c r="AD7" s="46" t="str">
        <f t="shared" si="21"/>
        <v/>
      </c>
      <c r="AE7" s="46" t="str">
        <f t="shared" si="22"/>
        <v/>
      </c>
      <c r="AF7" s="46" t="str">
        <f t="shared" si="23"/>
        <v/>
      </c>
      <c r="AG7" s="20" t="str">
        <f t="shared" si="24"/>
        <v/>
      </c>
      <c r="AI7" s="36" t="str">
        <f t="shared" si="25"/>
        <v>13</v>
      </c>
      <c r="AJ7" s="36" t="str">
        <f t="shared" si="28"/>
        <v>30</v>
      </c>
      <c r="AL7" s="35">
        <f t="shared" si="29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</v>
      </c>
    </row>
    <row r="8" spans="1:40" s="35" customFormat="1" ht="60" customHeight="1">
      <c r="A8" s="33">
        <f t="shared" si="30"/>
        <v>4</v>
      </c>
      <c r="B8" s="33"/>
      <c r="C8" s="27">
        <f t="shared" si="26"/>
        <v>24</v>
      </c>
      <c r="D8" s="28">
        <f t="shared" si="17"/>
        <v>25</v>
      </c>
      <c r="E8" s="28">
        <f t="shared" si="17"/>
        <v>26</v>
      </c>
      <c r="F8" s="28">
        <f t="shared" si="17"/>
        <v>27</v>
      </c>
      <c r="G8" s="28">
        <f t="shared" si="17"/>
        <v>28</v>
      </c>
      <c r="H8" s="28">
        <f t="shared" si="17"/>
        <v>29</v>
      </c>
      <c r="I8" s="29">
        <f t="shared" si="17"/>
        <v>30</v>
      </c>
      <c r="J8" s="33"/>
      <c r="K8" s="11">
        <f t="shared" si="18"/>
        <v>44220</v>
      </c>
      <c r="L8" s="45">
        <f t="shared" si="16"/>
        <v>44221</v>
      </c>
      <c r="M8" s="45">
        <f t="shared" si="16"/>
        <v>44222</v>
      </c>
      <c r="N8" s="45">
        <f t="shared" si="16"/>
        <v>44223</v>
      </c>
      <c r="O8" s="45">
        <f t="shared" si="16"/>
        <v>44224</v>
      </c>
      <c r="P8" s="45">
        <f t="shared" si="16"/>
        <v>44225</v>
      </c>
      <c r="Q8" s="12">
        <f t="shared" si="16"/>
        <v>44226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27"/>
        <v/>
      </c>
      <c r="AB8" s="46" t="str">
        <f t="shared" si="19"/>
        <v/>
      </c>
      <c r="AC8" s="46" t="str">
        <f t="shared" si="20"/>
        <v/>
      </c>
      <c r="AD8" s="46" t="str">
        <f t="shared" si="21"/>
        <v/>
      </c>
      <c r="AE8" s="46" t="str">
        <f t="shared" si="22"/>
        <v/>
      </c>
      <c r="AF8" s="46" t="str">
        <f t="shared" si="23"/>
        <v/>
      </c>
      <c r="AG8" s="20">
        <f t="shared" si="24"/>
        <v>30</v>
      </c>
      <c r="AI8" s="36" t="str">
        <f t="shared" si="25"/>
        <v>30</v>
      </c>
      <c r="AJ8" s="36" t="str">
        <f t="shared" si="28"/>
        <v>-</v>
      </c>
      <c r="AL8" s="35">
        <f t="shared" si="29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</row>
    <row r="9" spans="1:40" s="35" customFormat="1" ht="60" customHeight="1" thickBot="1">
      <c r="A9" s="33">
        <f t="shared" si="30"/>
        <v>5</v>
      </c>
      <c r="B9" s="33"/>
      <c r="C9" s="30">
        <f t="shared" si="26"/>
        <v>31</v>
      </c>
      <c r="D9" s="31">
        <f t="shared" si="17"/>
        <v>1</v>
      </c>
      <c r="E9" s="31">
        <f t="shared" si="17"/>
        <v>2</v>
      </c>
      <c r="F9" s="31">
        <f t="shared" si="17"/>
        <v>3</v>
      </c>
      <c r="G9" s="31">
        <f t="shared" si="17"/>
        <v>4</v>
      </c>
      <c r="H9" s="31">
        <f t="shared" si="17"/>
        <v>5</v>
      </c>
      <c r="I9" s="32">
        <f t="shared" si="17"/>
        <v>6</v>
      </c>
      <c r="J9" s="33"/>
      <c r="K9" s="13">
        <f t="shared" si="18"/>
        <v>44227</v>
      </c>
      <c r="L9" s="14">
        <f t="shared" si="16"/>
        <v>44228</v>
      </c>
      <c r="M9" s="14">
        <f t="shared" si="16"/>
        <v>44229</v>
      </c>
      <c r="N9" s="14">
        <f t="shared" si="16"/>
        <v>44230</v>
      </c>
      <c r="O9" s="14">
        <f t="shared" si="16"/>
        <v>44231</v>
      </c>
      <c r="P9" s="14">
        <f t="shared" si="16"/>
        <v>44232</v>
      </c>
      <c r="Q9" s="15">
        <f t="shared" si="16"/>
        <v>44233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27"/>
        <v/>
      </c>
      <c r="AB9" s="22" t="str">
        <f t="shared" si="19"/>
        <v/>
      </c>
      <c r="AC9" s="22" t="str">
        <f t="shared" si="20"/>
        <v/>
      </c>
      <c r="AD9" s="22" t="str">
        <f t="shared" si="21"/>
        <v/>
      </c>
      <c r="AE9" s="22" t="str">
        <f t="shared" si="22"/>
        <v/>
      </c>
      <c r="AF9" s="22" t="str">
        <f t="shared" si="23"/>
        <v/>
      </c>
      <c r="AG9" s="23" t="str">
        <f t="shared" si="24"/>
        <v/>
      </c>
      <c r="AI9" s="36" t="str">
        <f t="shared" si="25"/>
        <v>-</v>
      </c>
      <c r="AJ9" s="36" t="str">
        <f t="shared" si="28"/>
        <v>-</v>
      </c>
      <c r="AL9" s="35">
        <f t="shared" si="29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</row>
    <row r="10" spans="1:40" s="35" customFormat="1" ht="60" customHeight="1">
      <c r="C10" s="38"/>
      <c r="I10" s="39"/>
      <c r="AI10" s="36" t="str">
        <f t="shared" si="25"/>
        <v>-</v>
      </c>
      <c r="AJ10" s="36" t="str">
        <f t="shared" si="28"/>
        <v>-</v>
      </c>
      <c r="AL10" s="35">
        <f t="shared" si="29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</v>
      </c>
    </row>
    <row r="11" spans="1:40" s="35" customFormat="1" ht="60" customHeight="1">
      <c r="C11" s="38"/>
      <c r="I11" s="39"/>
      <c r="AI11" s="36" t="str">
        <f t="shared" si="25"/>
        <v>-</v>
      </c>
      <c r="AJ11" s="36" t="str">
        <f t="shared" si="28"/>
        <v>-</v>
      </c>
      <c r="AL11" s="35">
        <f t="shared" si="29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</row>
    <row r="12" spans="1:40" s="35" customFormat="1" ht="60" customHeight="1">
      <c r="C12" s="38"/>
      <c r="I12" s="39"/>
      <c r="AI12" s="36" t="str">
        <f t="shared" si="25"/>
        <v>-</v>
      </c>
      <c r="AJ12" s="36" t="str">
        <f t="shared" si="28"/>
        <v>-</v>
      </c>
      <c r="AL12" s="35">
        <f t="shared" si="29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</row>
    <row r="13" spans="1:40" s="35" customFormat="1" ht="60" customHeight="1">
      <c r="C13" s="38"/>
      <c r="I13" s="39"/>
      <c r="AI13" s="36" t="str">
        <f t="shared" si="25"/>
        <v>-</v>
      </c>
      <c r="AJ13" s="36" t="str">
        <f t="shared" si="28"/>
        <v>-</v>
      </c>
      <c r="AL13" s="35">
        <f t="shared" si="29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</v>
      </c>
    </row>
    <row r="14" spans="1:40" s="35" customFormat="1" ht="60" customHeight="1">
      <c r="C14" s="38"/>
      <c r="I14" s="39"/>
      <c r="AI14" s="36" t="str">
        <f t="shared" si="25"/>
        <v>-</v>
      </c>
      <c r="AJ14" s="36" t="str">
        <f t="shared" si="28"/>
        <v>-</v>
      </c>
      <c r="AL14" s="35">
        <f t="shared" si="29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</row>
    <row r="15" spans="1:40" s="35" customFormat="1" ht="60" customHeight="1">
      <c r="C15" s="38"/>
      <c r="I15" s="39"/>
      <c r="AI15" s="36" t="str">
        <f t="shared" si="25"/>
        <v>-</v>
      </c>
      <c r="AJ15" s="36" t="str">
        <f t="shared" si="28"/>
        <v>-</v>
      </c>
      <c r="AL15" s="35">
        <f t="shared" si="29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</v>
      </c>
    </row>
    <row r="16" spans="1:40" s="35" customFormat="1" ht="60" customHeight="1">
      <c r="C16" s="38"/>
      <c r="I16" s="39"/>
      <c r="AI16" s="36" t="str">
        <f t="shared" si="25"/>
        <v>-</v>
      </c>
      <c r="AJ16" s="36" t="str">
        <f t="shared" si="28"/>
        <v>-</v>
      </c>
      <c r="AL16" s="35">
        <f t="shared" si="29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</v>
      </c>
    </row>
    <row r="17" spans="3:40" s="35" customFormat="1" ht="60" customHeight="1">
      <c r="C17" s="38"/>
      <c r="I17" s="39"/>
      <c r="AI17" s="36" t="str">
        <f t="shared" si="25"/>
        <v>-</v>
      </c>
      <c r="AJ17" s="36" t="str">
        <f t="shared" si="28"/>
        <v>-</v>
      </c>
      <c r="AL17" s="35">
        <f t="shared" si="29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</row>
    <row r="18" spans="3:40" s="35" customFormat="1" ht="60" customHeight="1">
      <c r="C18" s="38"/>
      <c r="I18" s="39"/>
      <c r="AI18" s="36" t="str">
        <f t="shared" si="25"/>
        <v>-</v>
      </c>
      <c r="AJ18" s="36" t="str">
        <f t="shared" si="28"/>
        <v>-</v>
      </c>
      <c r="AL18" s="35">
        <f t="shared" si="29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</row>
    <row r="19" spans="3:40" s="35" customFormat="1" ht="60" customHeight="1">
      <c r="C19" s="38"/>
      <c r="I19" s="39"/>
      <c r="AI19" s="36" t="str">
        <f t="shared" si="25"/>
        <v>-</v>
      </c>
      <c r="AJ19" s="36" t="str">
        <f t="shared" si="28"/>
        <v>-</v>
      </c>
      <c r="AL19" s="35">
        <f t="shared" si="29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</v>
      </c>
    </row>
    <row r="20" spans="3:40" s="35" customFormat="1" ht="60" customHeight="1">
      <c r="C20" s="38"/>
      <c r="I20" s="39"/>
      <c r="AI20" s="36" t="str">
        <f t="shared" si="25"/>
        <v>-</v>
      </c>
      <c r="AJ20" s="36" t="str">
        <f t="shared" si="28"/>
        <v>-</v>
      </c>
      <c r="AL20" s="35">
        <f t="shared" si="29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</row>
    <row r="21" spans="3:40" s="35" customFormat="1" ht="60" customHeight="1">
      <c r="C21" s="38"/>
      <c r="I21" s="39"/>
      <c r="AI21" s="36" t="str">
        <f t="shared" si="25"/>
        <v>-</v>
      </c>
      <c r="AJ21" s="36" t="str">
        <f t="shared" si="28"/>
        <v>-</v>
      </c>
      <c r="AL21" s="35">
        <f t="shared" si="29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</row>
    <row r="22" spans="3:40" s="35" customFormat="1" ht="60" customHeight="1">
      <c r="C22" s="38"/>
      <c r="I22" s="39"/>
      <c r="AI22" s="36" t="str">
        <f t="shared" si="25"/>
        <v>-</v>
      </c>
      <c r="AJ22" s="36" t="str">
        <f t="shared" si="28"/>
        <v>-</v>
      </c>
      <c r="AL22" s="35">
        <f t="shared" si="29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</v>
      </c>
    </row>
    <row r="23" spans="3:40" s="35" customFormat="1" ht="60" customHeight="1">
      <c r="C23" s="38"/>
      <c r="I23" s="39"/>
      <c r="AI23" s="36" t="str">
        <f t="shared" si="25"/>
        <v>-</v>
      </c>
      <c r="AJ23" s="36" t="str">
        <f t="shared" si="28"/>
        <v>-</v>
      </c>
      <c r="AL23" s="35">
        <f t="shared" si="29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</row>
    <row r="24" spans="3:40" s="35" customFormat="1" ht="60" customHeight="1">
      <c r="C24" s="38"/>
      <c r="I24" s="39"/>
      <c r="AI24" s="36" t="str">
        <f t="shared" si="25"/>
        <v>-</v>
      </c>
      <c r="AJ24" s="36" t="str">
        <f t="shared" si="28"/>
        <v>-</v>
      </c>
      <c r="AL24" s="35">
        <f t="shared" si="29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</row>
    <row r="25" spans="3:40" s="35" customFormat="1" ht="60" customHeight="1">
      <c r="C25" s="38"/>
      <c r="I25" s="39"/>
      <c r="AI25" s="36" t="str">
        <f t="shared" si="25"/>
        <v>-</v>
      </c>
      <c r="AJ25" s="36" t="str">
        <f t="shared" si="28"/>
        <v>-</v>
      </c>
      <c r="AL25" s="35">
        <f t="shared" si="29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</v>
      </c>
    </row>
    <row r="26" spans="3:40" s="35" customFormat="1" ht="60" customHeight="1">
      <c r="C26" s="38"/>
      <c r="I26" s="39"/>
      <c r="AI26" s="36" t="str">
        <f t="shared" si="25"/>
        <v>-</v>
      </c>
      <c r="AJ26" s="36" t="str">
        <f t="shared" si="28"/>
        <v>-</v>
      </c>
      <c r="AL26" s="35">
        <f t="shared" si="29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</row>
    <row r="27" spans="3:40" s="35" customFormat="1" ht="60" customHeight="1">
      <c r="C27" s="38"/>
      <c r="I27" s="39"/>
      <c r="AI27" s="36" t="str">
        <f t="shared" si="25"/>
        <v>-</v>
      </c>
      <c r="AJ27" s="36" t="str">
        <f t="shared" si="28"/>
        <v>-</v>
      </c>
      <c r="AL27" s="35">
        <f t="shared" si="29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</row>
    <row r="28" spans="3:40" s="35" customFormat="1" ht="60" customHeight="1">
      <c r="C28" s="38"/>
      <c r="I28" s="39"/>
      <c r="AI28" s="36" t="str">
        <f t="shared" si="25"/>
        <v>-</v>
      </c>
      <c r="AJ28" s="36" t="str">
        <f t="shared" si="28"/>
        <v>-</v>
      </c>
      <c r="AL28" s="35">
        <f t="shared" si="29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</row>
    <row r="29" spans="3:40" s="35" customFormat="1" ht="60" customHeight="1">
      <c r="C29" s="38"/>
      <c r="I29" s="39"/>
      <c r="AI29" s="36" t="str">
        <f t="shared" si="25"/>
        <v>-</v>
      </c>
      <c r="AJ29" s="36" t="str">
        <f t="shared" si="28"/>
        <v>-</v>
      </c>
      <c r="AL29" s="35">
        <f t="shared" si="29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</row>
    <row r="30" spans="3:40" s="35" customFormat="1" ht="60" customHeight="1">
      <c r="C30" s="38"/>
      <c r="I30" s="39"/>
      <c r="AI30" s="36" t="str">
        <f t="shared" si="25"/>
        <v>-</v>
      </c>
      <c r="AJ30" s="36" t="str">
        <f t="shared" si="28"/>
        <v>-</v>
      </c>
      <c r="AL30" s="35">
        <f t="shared" si="29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</row>
    <row r="31" spans="3:40" s="35" customFormat="1" ht="60" customHeight="1">
      <c r="C31" s="38"/>
      <c r="I31" s="39"/>
      <c r="AI31" s="36" t="str">
        <f t="shared" si="25"/>
        <v>-</v>
      </c>
      <c r="AJ31" s="36" t="str">
        <f t="shared" si="28"/>
        <v>-</v>
      </c>
      <c r="AL31" s="35">
        <f t="shared" si="29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</row>
    <row r="32" spans="3:40" s="35" customFormat="1" ht="60" customHeight="1">
      <c r="C32" s="38"/>
      <c r="I32" s="39"/>
      <c r="AI32" s="36" t="str">
        <f t="shared" si="25"/>
        <v>-</v>
      </c>
      <c r="AJ32" s="36" t="str">
        <f t="shared" si="28"/>
        <v>-</v>
      </c>
      <c r="AL32" s="35">
        <f t="shared" si="29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</row>
    <row r="33" spans="1:40" s="35" customFormat="1" ht="60" customHeight="1">
      <c r="C33" s="38"/>
      <c r="I33" s="39"/>
      <c r="AI33" s="36" t="str">
        <f t="shared" si="25"/>
        <v>-</v>
      </c>
      <c r="AJ33" s="36" t="str">
        <f t="shared" si="28"/>
        <v>-</v>
      </c>
      <c r="AL33" s="35">
        <f t="shared" si="29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</row>
    <row r="34" spans="1:40" s="35" customFormat="1" ht="60" customHeight="1">
      <c r="C34" s="38"/>
      <c r="I34" s="39"/>
      <c r="AI34" s="36" t="str">
        <f t="shared" si="25"/>
        <v>-</v>
      </c>
      <c r="AJ34" s="36" t="str">
        <f t="shared" si="28"/>
        <v>-</v>
      </c>
      <c r="AL34" s="35">
        <f t="shared" si="29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</row>
    <row r="35" spans="1:40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25"/>
        <v>-</v>
      </c>
      <c r="AJ35" s="36" t="str">
        <f t="shared" si="28"/>
        <v>-</v>
      </c>
      <c r="AK35" s="42"/>
      <c r="AL35" s="35">
        <f t="shared" si="29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</row>
    <row r="36" spans="1:40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25"/>
        <v>-</v>
      </c>
      <c r="AJ36" s="36" t="str">
        <f t="shared" si="28"/>
        <v>-</v>
      </c>
      <c r="AK36" s="42"/>
      <c r="AL36" s="35">
        <f t="shared" si="29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</row>
    <row r="37" spans="1:40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25"/>
        <v>-</v>
      </c>
      <c r="AJ37" s="36" t="str">
        <f t="shared" si="28"/>
        <v>-</v>
      </c>
      <c r="AK37" s="42"/>
      <c r="AL37" s="35">
        <f t="shared" si="29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</row>
    <row r="38" spans="1:40" ht="6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25"/>
        <v>-</v>
      </c>
      <c r="AJ38" s="36" t="str">
        <f t="shared" si="28"/>
        <v>-</v>
      </c>
      <c r="AK38" s="42"/>
      <c r="AL38" s="35">
        <f t="shared" si="29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</row>
  </sheetData>
  <mergeCells count="2">
    <mergeCell ref="C2:I2"/>
    <mergeCell ref="K2:Q2"/>
  </mergeCells>
  <phoneticPr fontId="2"/>
  <conditionalFormatting sqref="C8:I9">
    <cfRule type="cellIs" dxfId="47" priority="2" operator="lessThan">
      <formula>15</formula>
    </cfRule>
  </conditionalFormatting>
  <conditionalFormatting sqref="C4:H4">
    <cfRule type="cellIs" dxfId="46" priority="1" operator="greaterThan">
      <formula>7</formula>
    </cfRule>
  </conditionalFormatting>
  <conditionalFormatting sqref="C4:I9">
    <cfRule type="cellIs" dxfId="45" priority="3" operator="equal">
      <formula>S4</formula>
    </cfRule>
    <cfRule type="cellIs" dxfId="44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518EC-3B1A-2541-9682-3003917AC8DD}">
  <dimension ref="A1:AN38"/>
  <sheetViews>
    <sheetView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16384" width="19" style="4"/>
  </cols>
  <sheetData>
    <row r="1" spans="1:40" ht="60" customHeight="1" thickBot="1">
      <c r="A1" s="7">
        <f>WEEKDAY($K$2)</f>
        <v>2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令和3(2021)年2月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MONTH(当月カレンダー!$K$2)+1, 1)</f>
        <v>44228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44220</v>
      </c>
      <c r="L3" s="45">
        <f t="shared" ref="L3:Q9" si="5">DATE(YEAR($K$2),MONTH($K$2),1-$A$1+L$1+7*$A3)</f>
        <v>44221</v>
      </c>
      <c r="M3" s="45">
        <f t="shared" si="5"/>
        <v>44222</v>
      </c>
      <c r="N3" s="45">
        <f t="shared" si="5"/>
        <v>44223</v>
      </c>
      <c r="O3" s="45">
        <f t="shared" si="5"/>
        <v>44224</v>
      </c>
      <c r="P3" s="45">
        <f t="shared" si="5"/>
        <v>44225</v>
      </c>
      <c r="Q3" s="12">
        <f t="shared" si="5"/>
        <v>44226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6,20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</v>
      </c>
    </row>
    <row r="4" spans="1:40" s="35" customFormat="1" ht="60" customHeight="1">
      <c r="A4" s="33">
        <v>0</v>
      </c>
      <c r="B4" s="33"/>
      <c r="C4" s="27">
        <f>DAY(K4)</f>
        <v>31</v>
      </c>
      <c r="D4" s="28">
        <f t="shared" ref="D4:I9" si="6">DAY(L4)</f>
        <v>1</v>
      </c>
      <c r="E4" s="28">
        <f t="shared" si="6"/>
        <v>2</v>
      </c>
      <c r="F4" s="28">
        <f t="shared" si="6"/>
        <v>3</v>
      </c>
      <c r="G4" s="28">
        <f t="shared" si="6"/>
        <v>4</v>
      </c>
      <c r="H4" s="28">
        <f t="shared" si="6"/>
        <v>5</v>
      </c>
      <c r="I4" s="29">
        <f t="shared" si="6"/>
        <v>6</v>
      </c>
      <c r="J4" s="33"/>
      <c r="K4" s="11">
        <f t="shared" ref="K4:K9" si="7">DATE(YEAR($K$2),MONTH($K$2),1-$A$1+K$1+7*$A4)</f>
        <v>44227</v>
      </c>
      <c r="L4" s="45">
        <f t="shared" si="5"/>
        <v>44228</v>
      </c>
      <c r="M4" s="45">
        <f t="shared" si="5"/>
        <v>44229</v>
      </c>
      <c r="N4" s="45">
        <f t="shared" si="5"/>
        <v>44230</v>
      </c>
      <c r="O4" s="45">
        <f t="shared" si="5"/>
        <v>44231</v>
      </c>
      <c r="P4" s="45">
        <f t="shared" si="5"/>
        <v>44232</v>
      </c>
      <c r="Q4" s="12">
        <f t="shared" si="5"/>
        <v>44233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6</v>
      </c>
      <c r="AI4" s="36" t="str">
        <f t="shared" ref="AI4:AI9" si="9">IFERROR(LEFT(AJ3,FIND(",",AJ3)-1),AJ3)</f>
        <v>6</v>
      </c>
      <c r="AJ4" s="36" t="str">
        <f>IFERROR(MID(AJ3,FIND(",",AJ3)+1,LEN(AJ3)),"-")</f>
        <v>20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</v>
      </c>
    </row>
    <row r="5" spans="1:40" s="35" customFormat="1" ht="60" customHeight="1">
      <c r="A5" s="33">
        <f>A4+1</f>
        <v>1</v>
      </c>
      <c r="B5" s="33"/>
      <c r="C5" s="27">
        <f t="shared" ref="C5:C9" si="10">DAY(K5)</f>
        <v>7</v>
      </c>
      <c r="D5" s="28">
        <f t="shared" si="6"/>
        <v>8</v>
      </c>
      <c r="E5" s="28">
        <f t="shared" si="6"/>
        <v>9</v>
      </c>
      <c r="F5" s="28">
        <f t="shared" si="6"/>
        <v>10</v>
      </c>
      <c r="G5" s="28">
        <f t="shared" si="6"/>
        <v>11</v>
      </c>
      <c r="H5" s="28">
        <f t="shared" si="6"/>
        <v>12</v>
      </c>
      <c r="I5" s="29">
        <f t="shared" si="6"/>
        <v>13</v>
      </c>
      <c r="J5" s="33"/>
      <c r="K5" s="11">
        <f t="shared" si="7"/>
        <v>44234</v>
      </c>
      <c r="L5" s="45">
        <f t="shared" si="5"/>
        <v>44235</v>
      </c>
      <c r="M5" s="45">
        <f t="shared" si="5"/>
        <v>44236</v>
      </c>
      <c r="N5" s="45">
        <f t="shared" si="5"/>
        <v>44237</v>
      </c>
      <c r="O5" s="45">
        <f t="shared" si="5"/>
        <v>44238</v>
      </c>
      <c r="P5" s="45">
        <f t="shared" si="5"/>
        <v>44239</v>
      </c>
      <c r="Q5" s="12">
        <f t="shared" si="5"/>
        <v>44240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>
        <f>IF(IFERROR(MATCH(O5,祝日!$B:$B,0),-1)&gt;0,G5,"")</f>
        <v>11</v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1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 t="str">
        <f t="shared" si="8"/>
        <v/>
      </c>
      <c r="AI5" s="36" t="str">
        <f t="shared" si="9"/>
        <v>20</v>
      </c>
      <c r="AJ5" s="36" t="str">
        <f t="shared" ref="AJ5:AJ9" si="12">IFERROR(MID(AJ4,FIND(",",AJ4)+1,LEN(AJ4)),"-")</f>
        <v>-</v>
      </c>
      <c r="AL5" s="35">
        <f t="shared" ref="AL5:AL9" si="13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</v>
      </c>
    </row>
    <row r="6" spans="1:40" s="35" customFormat="1" ht="60" customHeight="1">
      <c r="A6" s="33">
        <f t="shared" ref="A6:A9" si="14">A5+1</f>
        <v>2</v>
      </c>
      <c r="B6" s="33"/>
      <c r="C6" s="27">
        <f t="shared" si="10"/>
        <v>14</v>
      </c>
      <c r="D6" s="28">
        <f t="shared" si="6"/>
        <v>15</v>
      </c>
      <c r="E6" s="28">
        <f t="shared" si="6"/>
        <v>16</v>
      </c>
      <c r="F6" s="28">
        <f t="shared" si="6"/>
        <v>17</v>
      </c>
      <c r="G6" s="28">
        <f t="shared" si="6"/>
        <v>18</v>
      </c>
      <c r="H6" s="28">
        <f t="shared" si="6"/>
        <v>19</v>
      </c>
      <c r="I6" s="29">
        <f t="shared" si="6"/>
        <v>20</v>
      </c>
      <c r="J6" s="33"/>
      <c r="K6" s="11">
        <f t="shared" si="7"/>
        <v>44241</v>
      </c>
      <c r="L6" s="45">
        <f t="shared" si="5"/>
        <v>44242</v>
      </c>
      <c r="M6" s="45">
        <f t="shared" si="5"/>
        <v>44243</v>
      </c>
      <c r="N6" s="45">
        <f t="shared" si="5"/>
        <v>44244</v>
      </c>
      <c r="O6" s="45">
        <f t="shared" si="5"/>
        <v>44245</v>
      </c>
      <c r="P6" s="45">
        <f t="shared" si="5"/>
        <v>44246</v>
      </c>
      <c r="Q6" s="12">
        <f t="shared" si="5"/>
        <v>44247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1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20</v>
      </c>
      <c r="AI6" s="36" t="str">
        <f t="shared" si="9"/>
        <v>-</v>
      </c>
      <c r="AJ6" s="36" t="str">
        <f t="shared" si="12"/>
        <v>-</v>
      </c>
      <c r="AL6" s="35">
        <f t="shared" si="13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</row>
    <row r="7" spans="1:40" s="35" customFormat="1" ht="60" customHeight="1">
      <c r="A7" s="33">
        <f t="shared" si="14"/>
        <v>3</v>
      </c>
      <c r="B7" s="33"/>
      <c r="C7" s="27">
        <f t="shared" si="10"/>
        <v>21</v>
      </c>
      <c r="D7" s="28">
        <f t="shared" si="6"/>
        <v>22</v>
      </c>
      <c r="E7" s="28">
        <f t="shared" si="6"/>
        <v>23</v>
      </c>
      <c r="F7" s="28">
        <f t="shared" si="6"/>
        <v>24</v>
      </c>
      <c r="G7" s="28">
        <f t="shared" si="6"/>
        <v>25</v>
      </c>
      <c r="H7" s="28">
        <f t="shared" si="6"/>
        <v>26</v>
      </c>
      <c r="I7" s="29">
        <f t="shared" si="6"/>
        <v>27</v>
      </c>
      <c r="J7" s="33"/>
      <c r="K7" s="11">
        <f t="shared" si="7"/>
        <v>44248</v>
      </c>
      <c r="L7" s="45">
        <f t="shared" si="5"/>
        <v>44249</v>
      </c>
      <c r="M7" s="45">
        <f t="shared" si="5"/>
        <v>44250</v>
      </c>
      <c r="N7" s="45">
        <f t="shared" si="5"/>
        <v>44251</v>
      </c>
      <c r="O7" s="45">
        <f t="shared" si="5"/>
        <v>44252</v>
      </c>
      <c r="P7" s="45">
        <f t="shared" si="5"/>
        <v>44253</v>
      </c>
      <c r="Q7" s="12">
        <f t="shared" si="5"/>
        <v>44254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>
        <f>IF(IFERROR(MATCH(M7,祝日!$B:$B,0),-1)&gt;0,E7,"")</f>
        <v>23</v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1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-</v>
      </c>
      <c r="AJ7" s="36" t="str">
        <f t="shared" si="12"/>
        <v>-</v>
      </c>
      <c r="AL7" s="35">
        <f t="shared" si="13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</v>
      </c>
    </row>
    <row r="8" spans="1:40" s="35" customFormat="1" ht="60" customHeight="1">
      <c r="A8" s="33">
        <f t="shared" si="14"/>
        <v>4</v>
      </c>
      <c r="B8" s="33"/>
      <c r="C8" s="27">
        <f t="shared" si="10"/>
        <v>28</v>
      </c>
      <c r="D8" s="28">
        <f t="shared" si="6"/>
        <v>1</v>
      </c>
      <c r="E8" s="28">
        <f t="shared" si="6"/>
        <v>2</v>
      </c>
      <c r="F8" s="28">
        <f t="shared" si="6"/>
        <v>3</v>
      </c>
      <c r="G8" s="28">
        <f t="shared" si="6"/>
        <v>4</v>
      </c>
      <c r="H8" s="28">
        <f t="shared" si="6"/>
        <v>5</v>
      </c>
      <c r="I8" s="29">
        <f t="shared" si="6"/>
        <v>6</v>
      </c>
      <c r="J8" s="33"/>
      <c r="K8" s="11">
        <f t="shared" si="7"/>
        <v>44255</v>
      </c>
      <c r="L8" s="45">
        <f t="shared" si="5"/>
        <v>44256</v>
      </c>
      <c r="M8" s="45">
        <f t="shared" si="5"/>
        <v>44257</v>
      </c>
      <c r="N8" s="45">
        <f t="shared" si="5"/>
        <v>44258</v>
      </c>
      <c r="O8" s="45">
        <f t="shared" si="5"/>
        <v>44259</v>
      </c>
      <c r="P8" s="45">
        <f t="shared" si="5"/>
        <v>44260</v>
      </c>
      <c r="Q8" s="12">
        <f t="shared" si="5"/>
        <v>44261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1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 t="str">
        <f t="shared" si="8"/>
        <v/>
      </c>
      <c r="AI8" s="36" t="str">
        <f t="shared" si="9"/>
        <v>-</v>
      </c>
      <c r="AJ8" s="36" t="str">
        <f t="shared" si="12"/>
        <v>-</v>
      </c>
      <c r="AL8" s="35">
        <f t="shared" si="13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</row>
    <row r="9" spans="1:40" s="35" customFormat="1" ht="60" customHeight="1" thickBot="1">
      <c r="A9" s="33">
        <f t="shared" si="14"/>
        <v>5</v>
      </c>
      <c r="B9" s="33"/>
      <c r="C9" s="30">
        <f t="shared" si="10"/>
        <v>7</v>
      </c>
      <c r="D9" s="31">
        <f t="shared" si="6"/>
        <v>8</v>
      </c>
      <c r="E9" s="31">
        <f t="shared" si="6"/>
        <v>9</v>
      </c>
      <c r="F9" s="31">
        <f t="shared" si="6"/>
        <v>10</v>
      </c>
      <c r="G9" s="31">
        <f t="shared" si="6"/>
        <v>11</v>
      </c>
      <c r="H9" s="31">
        <f t="shared" si="6"/>
        <v>12</v>
      </c>
      <c r="I9" s="32">
        <f t="shared" si="6"/>
        <v>13</v>
      </c>
      <c r="J9" s="33"/>
      <c r="K9" s="13">
        <f t="shared" si="7"/>
        <v>44262</v>
      </c>
      <c r="L9" s="14">
        <f t="shared" si="5"/>
        <v>44263</v>
      </c>
      <c r="M9" s="14">
        <f t="shared" si="5"/>
        <v>44264</v>
      </c>
      <c r="N9" s="14">
        <f t="shared" si="5"/>
        <v>44265</v>
      </c>
      <c r="O9" s="14">
        <f t="shared" si="5"/>
        <v>44266</v>
      </c>
      <c r="P9" s="14">
        <f t="shared" si="5"/>
        <v>44267</v>
      </c>
      <c r="Q9" s="15">
        <f t="shared" si="5"/>
        <v>44268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1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2"/>
        <v>-</v>
      </c>
      <c r="AL9" s="35">
        <f t="shared" si="13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</row>
    <row r="10" spans="1:40" s="35" customFormat="1" ht="60" customHeight="1">
      <c r="C10" s="38"/>
      <c r="I10" s="39"/>
      <c r="AI10" s="36" t="str">
        <f t="shared" ref="AI10:AI38" si="15">IFERROR(LEFT(AJ9,FIND(",",AJ9)-1),AJ9)</f>
        <v>-</v>
      </c>
      <c r="AJ10" s="36" t="str">
        <f t="shared" ref="AJ10:AJ38" si="16">IFERROR(MID(AJ9,FIND(",",AJ9)+1,LEN(AJ9)),"-")</f>
        <v>-</v>
      </c>
      <c r="AL10" s="35">
        <f t="shared" ref="AL10:AL38" si="17">AL9+1</f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</v>
      </c>
    </row>
    <row r="11" spans="1:40" s="35" customFormat="1" ht="60" customHeight="1">
      <c r="C11" s="38"/>
      <c r="I11" s="39"/>
      <c r="AI11" s="36" t="str">
        <f t="shared" si="15"/>
        <v>-</v>
      </c>
      <c r="AJ11" s="36" t="str">
        <f t="shared" si="16"/>
        <v>-</v>
      </c>
      <c r="AL11" s="35">
        <f t="shared" si="17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</row>
    <row r="12" spans="1:40" s="35" customFormat="1" ht="60" customHeight="1">
      <c r="C12" s="38"/>
      <c r="I12" s="39"/>
      <c r="AI12" s="36" t="str">
        <f t="shared" si="15"/>
        <v>-</v>
      </c>
      <c r="AJ12" s="36" t="str">
        <f t="shared" si="16"/>
        <v>-</v>
      </c>
      <c r="AL12" s="35">
        <f t="shared" si="17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</row>
    <row r="13" spans="1:40" s="35" customFormat="1" ht="60" customHeight="1">
      <c r="C13" s="38"/>
      <c r="I13" s="39"/>
      <c r="AI13" s="36" t="str">
        <f t="shared" si="15"/>
        <v>-</v>
      </c>
      <c r="AJ13" s="36" t="str">
        <f t="shared" si="16"/>
        <v>-</v>
      </c>
      <c r="AL13" s="35">
        <f t="shared" si="17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</v>
      </c>
    </row>
    <row r="14" spans="1:40" s="35" customFormat="1" ht="60" customHeight="1">
      <c r="C14" s="38"/>
      <c r="I14" s="39"/>
      <c r="AI14" s="36" t="str">
        <f t="shared" si="15"/>
        <v>-</v>
      </c>
      <c r="AJ14" s="36" t="str">
        <f t="shared" si="16"/>
        <v>-</v>
      </c>
      <c r="AL14" s="35">
        <f t="shared" si="17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</row>
    <row r="15" spans="1:40" s="35" customFormat="1" ht="60" customHeight="1">
      <c r="C15" s="38"/>
      <c r="I15" s="39"/>
      <c r="AI15" s="36" t="str">
        <f t="shared" si="15"/>
        <v>-</v>
      </c>
      <c r="AJ15" s="36" t="str">
        <f t="shared" si="16"/>
        <v>-</v>
      </c>
      <c r="AL15" s="35">
        <f t="shared" si="17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</v>
      </c>
    </row>
    <row r="16" spans="1:40" s="35" customFormat="1" ht="60" customHeight="1">
      <c r="C16" s="38"/>
      <c r="I16" s="39"/>
      <c r="AI16" s="36" t="str">
        <f t="shared" si="15"/>
        <v>-</v>
      </c>
      <c r="AJ16" s="36" t="str">
        <f t="shared" si="16"/>
        <v>-</v>
      </c>
      <c r="AL16" s="35">
        <f t="shared" si="17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</v>
      </c>
    </row>
    <row r="17" spans="3:40" s="35" customFormat="1" ht="60" customHeight="1">
      <c r="C17" s="38"/>
      <c r="I17" s="39"/>
      <c r="AI17" s="36" t="str">
        <f t="shared" si="15"/>
        <v>-</v>
      </c>
      <c r="AJ17" s="36" t="str">
        <f t="shared" si="16"/>
        <v>-</v>
      </c>
      <c r="AL17" s="35">
        <f t="shared" si="17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</row>
    <row r="18" spans="3:40" s="35" customFormat="1" ht="60" customHeight="1">
      <c r="C18" s="38"/>
      <c r="I18" s="39"/>
      <c r="AI18" s="36" t="str">
        <f t="shared" si="15"/>
        <v>-</v>
      </c>
      <c r="AJ18" s="36" t="str">
        <f t="shared" si="16"/>
        <v>-</v>
      </c>
      <c r="AL18" s="35">
        <f t="shared" si="17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</row>
    <row r="19" spans="3:40" s="35" customFormat="1" ht="60" customHeight="1">
      <c r="C19" s="38"/>
      <c r="I19" s="39"/>
      <c r="AI19" s="36" t="str">
        <f t="shared" si="15"/>
        <v>-</v>
      </c>
      <c r="AJ19" s="36" t="str">
        <f t="shared" si="16"/>
        <v>-</v>
      </c>
      <c r="AL19" s="35">
        <f t="shared" si="17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</v>
      </c>
    </row>
    <row r="20" spans="3:40" s="35" customFormat="1" ht="60" customHeight="1">
      <c r="C20" s="38"/>
      <c r="I20" s="39"/>
      <c r="AI20" s="36" t="str">
        <f t="shared" si="15"/>
        <v>-</v>
      </c>
      <c r="AJ20" s="36" t="str">
        <f t="shared" si="16"/>
        <v>-</v>
      </c>
      <c r="AL20" s="35">
        <f t="shared" si="17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</row>
    <row r="21" spans="3:40" s="35" customFormat="1" ht="60" customHeight="1">
      <c r="C21" s="38"/>
      <c r="I21" s="39"/>
      <c r="AI21" s="36" t="str">
        <f t="shared" si="15"/>
        <v>-</v>
      </c>
      <c r="AJ21" s="36" t="str">
        <f t="shared" si="16"/>
        <v>-</v>
      </c>
      <c r="AL21" s="35">
        <f t="shared" si="17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</row>
    <row r="22" spans="3:40" s="35" customFormat="1" ht="60" customHeight="1">
      <c r="C22" s="38"/>
      <c r="I22" s="39"/>
      <c r="AI22" s="36" t="str">
        <f t="shared" si="15"/>
        <v>-</v>
      </c>
      <c r="AJ22" s="36" t="str">
        <f t="shared" si="16"/>
        <v>-</v>
      </c>
      <c r="AL22" s="35">
        <f t="shared" si="17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</v>
      </c>
    </row>
    <row r="23" spans="3:40" s="35" customFormat="1" ht="60" customHeight="1">
      <c r="C23" s="38"/>
      <c r="I23" s="39"/>
      <c r="AI23" s="36" t="str">
        <f t="shared" si="15"/>
        <v>-</v>
      </c>
      <c r="AJ23" s="36" t="str">
        <f t="shared" si="16"/>
        <v>-</v>
      </c>
      <c r="AL23" s="35">
        <f t="shared" si="17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</row>
    <row r="24" spans="3:40" s="35" customFormat="1" ht="60" customHeight="1">
      <c r="C24" s="38"/>
      <c r="I24" s="39"/>
      <c r="AI24" s="36" t="str">
        <f t="shared" si="15"/>
        <v>-</v>
      </c>
      <c r="AJ24" s="36" t="str">
        <f t="shared" si="16"/>
        <v>-</v>
      </c>
      <c r="AL24" s="35">
        <f t="shared" si="17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</row>
    <row r="25" spans="3:40" s="35" customFormat="1" ht="60" customHeight="1">
      <c r="C25" s="38"/>
      <c r="I25" s="39"/>
      <c r="AI25" s="36" t="str">
        <f t="shared" si="15"/>
        <v>-</v>
      </c>
      <c r="AJ25" s="36" t="str">
        <f t="shared" si="16"/>
        <v>-</v>
      </c>
      <c r="AL25" s="35">
        <f t="shared" si="17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</v>
      </c>
    </row>
    <row r="26" spans="3:40" s="35" customFormat="1" ht="60" customHeight="1">
      <c r="C26" s="38"/>
      <c r="I26" s="39"/>
      <c r="AI26" s="36" t="str">
        <f t="shared" si="15"/>
        <v>-</v>
      </c>
      <c r="AJ26" s="36" t="str">
        <f t="shared" si="16"/>
        <v>-</v>
      </c>
      <c r="AL26" s="35">
        <f t="shared" si="17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</row>
    <row r="27" spans="3:40" s="35" customFormat="1" ht="60" customHeight="1">
      <c r="C27" s="38"/>
      <c r="I27" s="39"/>
      <c r="AI27" s="36" t="str">
        <f t="shared" si="15"/>
        <v>-</v>
      </c>
      <c r="AJ27" s="36" t="str">
        <f t="shared" si="16"/>
        <v>-</v>
      </c>
      <c r="AL27" s="35">
        <f t="shared" si="17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</row>
    <row r="28" spans="3:40" s="35" customFormat="1" ht="60" customHeight="1">
      <c r="C28" s="38"/>
      <c r="I28" s="39"/>
      <c r="AI28" s="36" t="str">
        <f t="shared" si="15"/>
        <v>-</v>
      </c>
      <c r="AJ28" s="36" t="str">
        <f t="shared" si="16"/>
        <v>-</v>
      </c>
      <c r="AL28" s="35">
        <f t="shared" si="17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</row>
    <row r="29" spans="3:40" s="35" customFormat="1" ht="60" customHeight="1">
      <c r="C29" s="38"/>
      <c r="I29" s="39"/>
      <c r="AI29" s="36" t="str">
        <f t="shared" si="15"/>
        <v>-</v>
      </c>
      <c r="AJ29" s="36" t="str">
        <f t="shared" si="16"/>
        <v>-</v>
      </c>
      <c r="AL29" s="35">
        <f t="shared" si="17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</row>
    <row r="30" spans="3:40" s="35" customFormat="1" ht="60" customHeight="1">
      <c r="C30" s="38"/>
      <c r="I30" s="39"/>
      <c r="AI30" s="36" t="str">
        <f t="shared" si="15"/>
        <v>-</v>
      </c>
      <c r="AJ30" s="36" t="str">
        <f t="shared" si="16"/>
        <v>-</v>
      </c>
      <c r="AL30" s="35">
        <f t="shared" si="17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</row>
    <row r="31" spans="3:40" s="35" customFormat="1" ht="60" customHeight="1">
      <c r="C31" s="38"/>
      <c r="I31" s="39"/>
      <c r="AI31" s="36" t="str">
        <f t="shared" si="15"/>
        <v>-</v>
      </c>
      <c r="AJ31" s="36" t="str">
        <f t="shared" si="16"/>
        <v>-</v>
      </c>
      <c r="AL31" s="35">
        <f t="shared" si="17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</row>
    <row r="32" spans="3:40" s="35" customFormat="1" ht="60" customHeight="1">
      <c r="C32" s="38"/>
      <c r="I32" s="39"/>
      <c r="AI32" s="36" t="str">
        <f t="shared" si="15"/>
        <v>-</v>
      </c>
      <c r="AJ32" s="36" t="str">
        <f t="shared" si="16"/>
        <v>-</v>
      </c>
      <c r="AL32" s="35">
        <f t="shared" si="17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</row>
    <row r="33" spans="1:40" s="35" customFormat="1" ht="60" customHeight="1">
      <c r="C33" s="38"/>
      <c r="I33" s="39"/>
      <c r="AI33" s="36" t="str">
        <f t="shared" si="15"/>
        <v>-</v>
      </c>
      <c r="AJ33" s="36" t="str">
        <f t="shared" si="16"/>
        <v>-</v>
      </c>
      <c r="AL33" s="35">
        <f t="shared" si="17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</row>
    <row r="34" spans="1:40" s="35" customFormat="1" ht="60" customHeight="1">
      <c r="C34" s="38"/>
      <c r="I34" s="39"/>
      <c r="AI34" s="36" t="str">
        <f t="shared" si="15"/>
        <v>-</v>
      </c>
      <c r="AJ34" s="36" t="str">
        <f t="shared" si="16"/>
        <v>-</v>
      </c>
      <c r="AL34" s="35">
        <f t="shared" si="17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</row>
    <row r="35" spans="1:40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15"/>
        <v>-</v>
      </c>
      <c r="AJ35" s="36" t="str">
        <f t="shared" si="16"/>
        <v>-</v>
      </c>
      <c r="AK35" s="42"/>
      <c r="AL35" s="35">
        <f t="shared" si="17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</row>
    <row r="36" spans="1:40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15"/>
        <v>-</v>
      </c>
      <c r="AJ36" s="36" t="str">
        <f t="shared" si="16"/>
        <v>-</v>
      </c>
      <c r="AK36" s="42"/>
      <c r="AL36" s="35">
        <f t="shared" si="17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</row>
    <row r="37" spans="1:40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15"/>
        <v>-</v>
      </c>
      <c r="AJ37" s="36" t="str">
        <f t="shared" si="16"/>
        <v>-</v>
      </c>
      <c r="AK37" s="42"/>
      <c r="AL37" s="35">
        <f t="shared" si="17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</row>
    <row r="38" spans="1:40" ht="6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15"/>
        <v>-</v>
      </c>
      <c r="AJ38" s="36" t="str">
        <f t="shared" si="16"/>
        <v>-</v>
      </c>
      <c r="AK38" s="42"/>
      <c r="AL38" s="35">
        <f t="shared" si="17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</row>
  </sheetData>
  <mergeCells count="2">
    <mergeCell ref="C2:I2"/>
    <mergeCell ref="K2:Q2"/>
  </mergeCells>
  <phoneticPr fontId="2"/>
  <conditionalFormatting sqref="C8:I9">
    <cfRule type="cellIs" dxfId="43" priority="2" operator="lessThan">
      <formula>15</formula>
    </cfRule>
  </conditionalFormatting>
  <conditionalFormatting sqref="C4:H4">
    <cfRule type="cellIs" dxfId="42" priority="1" operator="greaterThan">
      <formula>7</formula>
    </cfRule>
  </conditionalFormatting>
  <conditionalFormatting sqref="C4:I9">
    <cfRule type="cellIs" dxfId="41" priority="3" operator="equal">
      <formula>S4</formula>
    </cfRule>
    <cfRule type="cellIs" dxfId="40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8709A-A781-0440-83D8-9DF3AE616F69}">
  <dimension ref="A1:AN38"/>
  <sheetViews>
    <sheetView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16384" width="19" style="4"/>
  </cols>
  <sheetData>
    <row r="1" spans="1:40" ht="60" customHeight="1" thickBot="1">
      <c r="A1" s="7">
        <f>WEEKDAY($K$2)</f>
        <v>2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令和3(2021)年3月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MONTH(当月カレンダー!$K$2)+2, 1)</f>
        <v>44256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44248</v>
      </c>
      <c r="L3" s="45">
        <f t="shared" ref="L3:Q9" si="5">DATE(YEAR($K$2),MONTH($K$2),1-$A$1+L$1+7*$A3)</f>
        <v>44249</v>
      </c>
      <c r="M3" s="45">
        <f t="shared" si="5"/>
        <v>44250</v>
      </c>
      <c r="N3" s="45">
        <f t="shared" si="5"/>
        <v>44251</v>
      </c>
      <c r="O3" s="45">
        <f t="shared" si="5"/>
        <v>44252</v>
      </c>
      <c r="P3" s="45">
        <f t="shared" si="5"/>
        <v>44253</v>
      </c>
      <c r="Q3" s="12">
        <f t="shared" si="5"/>
        <v>44254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6,13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</v>
      </c>
    </row>
    <row r="4" spans="1:40" s="35" customFormat="1" ht="60" customHeight="1">
      <c r="A4" s="33">
        <v>0</v>
      </c>
      <c r="B4" s="33"/>
      <c r="C4" s="27">
        <f>DAY(K4)</f>
        <v>28</v>
      </c>
      <c r="D4" s="28">
        <f t="shared" ref="D4:I9" si="6">DAY(L4)</f>
        <v>1</v>
      </c>
      <c r="E4" s="28">
        <f t="shared" si="6"/>
        <v>2</v>
      </c>
      <c r="F4" s="28">
        <f t="shared" si="6"/>
        <v>3</v>
      </c>
      <c r="G4" s="28">
        <f t="shared" si="6"/>
        <v>4</v>
      </c>
      <c r="H4" s="28">
        <f t="shared" si="6"/>
        <v>5</v>
      </c>
      <c r="I4" s="29">
        <f t="shared" si="6"/>
        <v>6</v>
      </c>
      <c r="J4" s="33"/>
      <c r="K4" s="11">
        <f t="shared" ref="K4:K9" si="7">DATE(YEAR($K$2),MONTH($K$2),1-$A$1+K$1+7*$A4)</f>
        <v>44255</v>
      </c>
      <c r="L4" s="45">
        <f t="shared" si="5"/>
        <v>44256</v>
      </c>
      <c r="M4" s="45">
        <f t="shared" si="5"/>
        <v>44257</v>
      </c>
      <c r="N4" s="45">
        <f t="shared" si="5"/>
        <v>44258</v>
      </c>
      <c r="O4" s="45">
        <f t="shared" si="5"/>
        <v>44259</v>
      </c>
      <c r="P4" s="45">
        <f t="shared" si="5"/>
        <v>44260</v>
      </c>
      <c r="Q4" s="12">
        <f t="shared" si="5"/>
        <v>44261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6</v>
      </c>
      <c r="AI4" s="36" t="str">
        <f t="shared" ref="AI4:AI9" si="9">IFERROR(LEFT(AJ3,FIND(",",AJ3)-1),AJ3)</f>
        <v>6</v>
      </c>
      <c r="AJ4" s="36" t="str">
        <f>IFERROR(MID(AJ3,FIND(",",AJ3)+1,LEN(AJ3)),"-")</f>
        <v>13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</v>
      </c>
    </row>
    <row r="5" spans="1:40" s="35" customFormat="1" ht="60" customHeight="1">
      <c r="A5" s="33">
        <f>A4+1</f>
        <v>1</v>
      </c>
      <c r="B5" s="33"/>
      <c r="C5" s="27">
        <f t="shared" ref="C5:C9" si="10">DAY(K5)</f>
        <v>7</v>
      </c>
      <c r="D5" s="28">
        <f t="shared" si="6"/>
        <v>8</v>
      </c>
      <c r="E5" s="28">
        <f t="shared" si="6"/>
        <v>9</v>
      </c>
      <c r="F5" s="28">
        <f t="shared" si="6"/>
        <v>10</v>
      </c>
      <c r="G5" s="28">
        <f t="shared" si="6"/>
        <v>11</v>
      </c>
      <c r="H5" s="28">
        <f t="shared" si="6"/>
        <v>12</v>
      </c>
      <c r="I5" s="29">
        <f t="shared" si="6"/>
        <v>13</v>
      </c>
      <c r="J5" s="33"/>
      <c r="K5" s="11">
        <f t="shared" si="7"/>
        <v>44262</v>
      </c>
      <c r="L5" s="45">
        <f t="shared" si="5"/>
        <v>44263</v>
      </c>
      <c r="M5" s="45">
        <f t="shared" si="5"/>
        <v>44264</v>
      </c>
      <c r="N5" s="45">
        <f t="shared" si="5"/>
        <v>44265</v>
      </c>
      <c r="O5" s="45">
        <f t="shared" si="5"/>
        <v>44266</v>
      </c>
      <c r="P5" s="45">
        <f t="shared" si="5"/>
        <v>44267</v>
      </c>
      <c r="Q5" s="12">
        <f t="shared" si="5"/>
        <v>44268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1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13</v>
      </c>
      <c r="AI5" s="36" t="str">
        <f t="shared" si="9"/>
        <v>13</v>
      </c>
      <c r="AJ5" s="36" t="str">
        <f t="shared" ref="AJ5:AJ9" si="12">IFERROR(MID(AJ4,FIND(",",AJ4)+1,LEN(AJ4)),"-")</f>
        <v>-</v>
      </c>
      <c r="AL5" s="35">
        <f t="shared" ref="AL5:AL9" si="13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</v>
      </c>
    </row>
    <row r="6" spans="1:40" s="35" customFormat="1" ht="60" customHeight="1">
      <c r="A6" s="33">
        <f t="shared" ref="A6:A9" si="14">A5+1</f>
        <v>2</v>
      </c>
      <c r="B6" s="33"/>
      <c r="C6" s="27">
        <f t="shared" si="10"/>
        <v>14</v>
      </c>
      <c r="D6" s="28">
        <f t="shared" si="6"/>
        <v>15</v>
      </c>
      <c r="E6" s="28">
        <f t="shared" si="6"/>
        <v>16</v>
      </c>
      <c r="F6" s="28">
        <f t="shared" si="6"/>
        <v>17</v>
      </c>
      <c r="G6" s="28">
        <f t="shared" si="6"/>
        <v>18</v>
      </c>
      <c r="H6" s="28">
        <f t="shared" si="6"/>
        <v>19</v>
      </c>
      <c r="I6" s="29">
        <f t="shared" si="6"/>
        <v>20</v>
      </c>
      <c r="J6" s="33"/>
      <c r="K6" s="11">
        <f t="shared" si="7"/>
        <v>44269</v>
      </c>
      <c r="L6" s="45">
        <f t="shared" si="5"/>
        <v>44270</v>
      </c>
      <c r="M6" s="45">
        <f t="shared" si="5"/>
        <v>44271</v>
      </c>
      <c r="N6" s="45">
        <f t="shared" si="5"/>
        <v>44272</v>
      </c>
      <c r="O6" s="45">
        <f t="shared" si="5"/>
        <v>44273</v>
      </c>
      <c r="P6" s="45">
        <f t="shared" si="5"/>
        <v>44274</v>
      </c>
      <c r="Q6" s="12">
        <f t="shared" si="5"/>
        <v>44275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>
        <f>IF(IFERROR(MATCH(Q6,祝日!$B:$B,0),-1)&gt;0,I6,"")</f>
        <v>20</v>
      </c>
      <c r="AA6" s="19" t="str">
        <f t="shared" si="11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 t="str">
        <f t="shared" si="8"/>
        <v/>
      </c>
      <c r="AI6" s="36" t="str">
        <f t="shared" si="9"/>
        <v>-</v>
      </c>
      <c r="AJ6" s="36" t="str">
        <f t="shared" si="12"/>
        <v>-</v>
      </c>
      <c r="AL6" s="35">
        <f t="shared" si="13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</row>
    <row r="7" spans="1:40" s="35" customFormat="1" ht="60" customHeight="1">
      <c r="A7" s="33">
        <f t="shared" si="14"/>
        <v>3</v>
      </c>
      <c r="B7" s="33"/>
      <c r="C7" s="27">
        <f t="shared" si="10"/>
        <v>21</v>
      </c>
      <c r="D7" s="28">
        <f t="shared" si="6"/>
        <v>22</v>
      </c>
      <c r="E7" s="28">
        <f t="shared" si="6"/>
        <v>23</v>
      </c>
      <c r="F7" s="28">
        <f t="shared" si="6"/>
        <v>24</v>
      </c>
      <c r="G7" s="28">
        <f t="shared" si="6"/>
        <v>25</v>
      </c>
      <c r="H7" s="28">
        <f t="shared" si="6"/>
        <v>26</v>
      </c>
      <c r="I7" s="29">
        <f t="shared" si="6"/>
        <v>27</v>
      </c>
      <c r="J7" s="33"/>
      <c r="K7" s="11">
        <f t="shared" si="7"/>
        <v>44276</v>
      </c>
      <c r="L7" s="45">
        <f t="shared" si="5"/>
        <v>44277</v>
      </c>
      <c r="M7" s="45">
        <f t="shared" si="5"/>
        <v>44278</v>
      </c>
      <c r="N7" s="45">
        <f t="shared" si="5"/>
        <v>44279</v>
      </c>
      <c r="O7" s="45">
        <f t="shared" si="5"/>
        <v>44280</v>
      </c>
      <c r="P7" s="45">
        <f t="shared" si="5"/>
        <v>44281</v>
      </c>
      <c r="Q7" s="12">
        <f t="shared" si="5"/>
        <v>44282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1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-</v>
      </c>
      <c r="AJ7" s="36" t="str">
        <f t="shared" si="12"/>
        <v>-</v>
      </c>
      <c r="AL7" s="35">
        <f t="shared" si="13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</v>
      </c>
    </row>
    <row r="8" spans="1:40" s="35" customFormat="1" ht="60" customHeight="1">
      <c r="A8" s="33">
        <f t="shared" si="14"/>
        <v>4</v>
      </c>
      <c r="B8" s="33"/>
      <c r="C8" s="27">
        <f t="shared" si="10"/>
        <v>28</v>
      </c>
      <c r="D8" s="28">
        <f t="shared" si="6"/>
        <v>29</v>
      </c>
      <c r="E8" s="28">
        <f t="shared" si="6"/>
        <v>30</v>
      </c>
      <c r="F8" s="28">
        <f t="shared" si="6"/>
        <v>31</v>
      </c>
      <c r="G8" s="28">
        <f t="shared" si="6"/>
        <v>1</v>
      </c>
      <c r="H8" s="28">
        <f t="shared" si="6"/>
        <v>2</v>
      </c>
      <c r="I8" s="29">
        <f t="shared" si="6"/>
        <v>3</v>
      </c>
      <c r="J8" s="33"/>
      <c r="K8" s="11">
        <f t="shared" si="7"/>
        <v>44283</v>
      </c>
      <c r="L8" s="45">
        <f t="shared" si="5"/>
        <v>44284</v>
      </c>
      <c r="M8" s="45">
        <f t="shared" si="5"/>
        <v>44285</v>
      </c>
      <c r="N8" s="45">
        <f t="shared" si="5"/>
        <v>44286</v>
      </c>
      <c r="O8" s="45">
        <f t="shared" si="5"/>
        <v>44287</v>
      </c>
      <c r="P8" s="45">
        <f t="shared" si="5"/>
        <v>44288</v>
      </c>
      <c r="Q8" s="12">
        <f t="shared" si="5"/>
        <v>44289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1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 t="str">
        <f t="shared" si="8"/>
        <v/>
      </c>
      <c r="AI8" s="36" t="str">
        <f t="shared" si="9"/>
        <v>-</v>
      </c>
      <c r="AJ8" s="36" t="str">
        <f t="shared" si="12"/>
        <v>-</v>
      </c>
      <c r="AL8" s="35">
        <f t="shared" si="13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</row>
    <row r="9" spans="1:40" s="35" customFormat="1" ht="60" customHeight="1" thickBot="1">
      <c r="A9" s="33">
        <f t="shared" si="14"/>
        <v>5</v>
      </c>
      <c r="B9" s="33"/>
      <c r="C9" s="30">
        <f t="shared" si="10"/>
        <v>4</v>
      </c>
      <c r="D9" s="31">
        <f t="shared" si="6"/>
        <v>5</v>
      </c>
      <c r="E9" s="31">
        <f t="shared" si="6"/>
        <v>6</v>
      </c>
      <c r="F9" s="31">
        <f t="shared" si="6"/>
        <v>7</v>
      </c>
      <c r="G9" s="31">
        <f t="shared" si="6"/>
        <v>8</v>
      </c>
      <c r="H9" s="31">
        <f t="shared" si="6"/>
        <v>9</v>
      </c>
      <c r="I9" s="32">
        <f t="shared" si="6"/>
        <v>10</v>
      </c>
      <c r="J9" s="33"/>
      <c r="K9" s="13">
        <f t="shared" si="7"/>
        <v>44290</v>
      </c>
      <c r="L9" s="14">
        <f t="shared" si="5"/>
        <v>44291</v>
      </c>
      <c r="M9" s="14">
        <f t="shared" si="5"/>
        <v>44292</v>
      </c>
      <c r="N9" s="14">
        <f t="shared" si="5"/>
        <v>44293</v>
      </c>
      <c r="O9" s="14">
        <f t="shared" si="5"/>
        <v>44294</v>
      </c>
      <c r="P9" s="14">
        <f t="shared" si="5"/>
        <v>44295</v>
      </c>
      <c r="Q9" s="15">
        <f t="shared" si="5"/>
        <v>44296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1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2"/>
        <v>-</v>
      </c>
      <c r="AL9" s="35">
        <f t="shared" si="13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</row>
    <row r="10" spans="1:40" s="35" customFormat="1" ht="60" customHeight="1">
      <c r="C10" s="38"/>
      <c r="I10" s="39"/>
      <c r="AI10" s="36" t="str">
        <f t="shared" ref="AI10:AI38" si="15">IFERROR(LEFT(AJ9,FIND(",",AJ9)-1),AJ9)</f>
        <v>-</v>
      </c>
      <c r="AJ10" s="36" t="str">
        <f t="shared" ref="AJ10:AJ38" si="16">IFERROR(MID(AJ9,FIND(",",AJ9)+1,LEN(AJ9)),"-")</f>
        <v>-</v>
      </c>
      <c r="AL10" s="35">
        <f t="shared" ref="AL10:AL38" si="17">AL9+1</f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</v>
      </c>
    </row>
    <row r="11" spans="1:40" s="35" customFormat="1" ht="60" customHeight="1">
      <c r="C11" s="38"/>
      <c r="I11" s="39"/>
      <c r="AI11" s="36" t="str">
        <f t="shared" si="15"/>
        <v>-</v>
      </c>
      <c r="AJ11" s="36" t="str">
        <f t="shared" si="16"/>
        <v>-</v>
      </c>
      <c r="AL11" s="35">
        <f t="shared" si="17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</row>
    <row r="12" spans="1:40" s="35" customFormat="1" ht="60" customHeight="1">
      <c r="C12" s="38"/>
      <c r="I12" s="39"/>
      <c r="AI12" s="36" t="str">
        <f t="shared" si="15"/>
        <v>-</v>
      </c>
      <c r="AJ12" s="36" t="str">
        <f t="shared" si="16"/>
        <v>-</v>
      </c>
      <c r="AL12" s="35">
        <f t="shared" si="17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</row>
    <row r="13" spans="1:40" s="35" customFormat="1" ht="60" customHeight="1">
      <c r="C13" s="38"/>
      <c r="I13" s="39"/>
      <c r="AI13" s="36" t="str">
        <f t="shared" si="15"/>
        <v>-</v>
      </c>
      <c r="AJ13" s="36" t="str">
        <f t="shared" si="16"/>
        <v>-</v>
      </c>
      <c r="AL13" s="35">
        <f t="shared" si="17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</v>
      </c>
    </row>
    <row r="14" spans="1:40" s="35" customFormat="1" ht="60" customHeight="1">
      <c r="C14" s="38"/>
      <c r="I14" s="39"/>
      <c r="AI14" s="36" t="str">
        <f t="shared" si="15"/>
        <v>-</v>
      </c>
      <c r="AJ14" s="36" t="str">
        <f t="shared" si="16"/>
        <v>-</v>
      </c>
      <c r="AL14" s="35">
        <f t="shared" si="17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</row>
    <row r="15" spans="1:40" s="35" customFormat="1" ht="60" customHeight="1">
      <c r="C15" s="38"/>
      <c r="I15" s="39"/>
      <c r="AI15" s="36" t="str">
        <f t="shared" si="15"/>
        <v>-</v>
      </c>
      <c r="AJ15" s="36" t="str">
        <f t="shared" si="16"/>
        <v>-</v>
      </c>
      <c r="AL15" s="35">
        <f t="shared" si="17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</v>
      </c>
    </row>
    <row r="16" spans="1:40" s="35" customFormat="1" ht="60" customHeight="1">
      <c r="C16" s="38"/>
      <c r="I16" s="39"/>
      <c r="AI16" s="36" t="str">
        <f t="shared" si="15"/>
        <v>-</v>
      </c>
      <c r="AJ16" s="36" t="str">
        <f t="shared" si="16"/>
        <v>-</v>
      </c>
      <c r="AL16" s="35">
        <f t="shared" si="17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</v>
      </c>
    </row>
    <row r="17" spans="3:40" s="35" customFormat="1" ht="60" customHeight="1">
      <c r="C17" s="38"/>
      <c r="I17" s="39"/>
      <c r="AI17" s="36" t="str">
        <f t="shared" si="15"/>
        <v>-</v>
      </c>
      <c r="AJ17" s="36" t="str">
        <f t="shared" si="16"/>
        <v>-</v>
      </c>
      <c r="AL17" s="35">
        <f t="shared" si="17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</row>
    <row r="18" spans="3:40" s="35" customFormat="1" ht="60" customHeight="1">
      <c r="C18" s="38"/>
      <c r="I18" s="39"/>
      <c r="AI18" s="36" t="str">
        <f t="shared" si="15"/>
        <v>-</v>
      </c>
      <c r="AJ18" s="36" t="str">
        <f t="shared" si="16"/>
        <v>-</v>
      </c>
      <c r="AL18" s="35">
        <f t="shared" si="17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</row>
    <row r="19" spans="3:40" s="35" customFormat="1" ht="60" customHeight="1">
      <c r="C19" s="38"/>
      <c r="I19" s="39"/>
      <c r="AI19" s="36" t="str">
        <f t="shared" si="15"/>
        <v>-</v>
      </c>
      <c r="AJ19" s="36" t="str">
        <f t="shared" si="16"/>
        <v>-</v>
      </c>
      <c r="AL19" s="35">
        <f t="shared" si="17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</v>
      </c>
    </row>
    <row r="20" spans="3:40" s="35" customFormat="1" ht="60" customHeight="1">
      <c r="C20" s="38"/>
      <c r="I20" s="39"/>
      <c r="AI20" s="36" t="str">
        <f t="shared" si="15"/>
        <v>-</v>
      </c>
      <c r="AJ20" s="36" t="str">
        <f t="shared" si="16"/>
        <v>-</v>
      </c>
      <c r="AL20" s="35">
        <f t="shared" si="17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</row>
    <row r="21" spans="3:40" s="35" customFormat="1" ht="60" customHeight="1">
      <c r="C21" s="38"/>
      <c r="I21" s="39"/>
      <c r="AI21" s="36" t="str">
        <f t="shared" si="15"/>
        <v>-</v>
      </c>
      <c r="AJ21" s="36" t="str">
        <f t="shared" si="16"/>
        <v>-</v>
      </c>
      <c r="AL21" s="35">
        <f t="shared" si="17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</row>
    <row r="22" spans="3:40" s="35" customFormat="1" ht="60" customHeight="1">
      <c r="C22" s="38"/>
      <c r="I22" s="39"/>
      <c r="AI22" s="36" t="str">
        <f t="shared" si="15"/>
        <v>-</v>
      </c>
      <c r="AJ22" s="36" t="str">
        <f t="shared" si="16"/>
        <v>-</v>
      </c>
      <c r="AL22" s="35">
        <f t="shared" si="17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</v>
      </c>
    </row>
    <row r="23" spans="3:40" s="35" customFormat="1" ht="60" customHeight="1">
      <c r="C23" s="38"/>
      <c r="I23" s="39"/>
      <c r="AI23" s="36" t="str">
        <f t="shared" si="15"/>
        <v>-</v>
      </c>
      <c r="AJ23" s="36" t="str">
        <f t="shared" si="16"/>
        <v>-</v>
      </c>
      <c r="AL23" s="35">
        <f t="shared" si="17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</row>
    <row r="24" spans="3:40" s="35" customFormat="1" ht="60" customHeight="1">
      <c r="C24" s="38"/>
      <c r="I24" s="39"/>
      <c r="AI24" s="36" t="str">
        <f t="shared" si="15"/>
        <v>-</v>
      </c>
      <c r="AJ24" s="36" t="str">
        <f t="shared" si="16"/>
        <v>-</v>
      </c>
      <c r="AL24" s="35">
        <f t="shared" si="17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</row>
    <row r="25" spans="3:40" s="35" customFormat="1" ht="60" customHeight="1">
      <c r="C25" s="38"/>
      <c r="I25" s="39"/>
      <c r="AI25" s="36" t="str">
        <f t="shared" si="15"/>
        <v>-</v>
      </c>
      <c r="AJ25" s="36" t="str">
        <f t="shared" si="16"/>
        <v>-</v>
      </c>
      <c r="AL25" s="35">
        <f t="shared" si="17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</v>
      </c>
    </row>
    <row r="26" spans="3:40" s="35" customFormat="1" ht="60" customHeight="1">
      <c r="C26" s="38"/>
      <c r="I26" s="39"/>
      <c r="AI26" s="36" t="str">
        <f t="shared" si="15"/>
        <v>-</v>
      </c>
      <c r="AJ26" s="36" t="str">
        <f t="shared" si="16"/>
        <v>-</v>
      </c>
      <c r="AL26" s="35">
        <f t="shared" si="17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</row>
    <row r="27" spans="3:40" s="35" customFormat="1" ht="60" customHeight="1">
      <c r="C27" s="38"/>
      <c r="I27" s="39"/>
      <c r="AI27" s="36" t="str">
        <f t="shared" si="15"/>
        <v>-</v>
      </c>
      <c r="AJ27" s="36" t="str">
        <f t="shared" si="16"/>
        <v>-</v>
      </c>
      <c r="AL27" s="35">
        <f t="shared" si="17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</row>
    <row r="28" spans="3:40" s="35" customFormat="1" ht="60" customHeight="1">
      <c r="C28" s="38"/>
      <c r="I28" s="39"/>
      <c r="AI28" s="36" t="str">
        <f t="shared" si="15"/>
        <v>-</v>
      </c>
      <c r="AJ28" s="36" t="str">
        <f t="shared" si="16"/>
        <v>-</v>
      </c>
      <c r="AL28" s="35">
        <f t="shared" si="17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</row>
    <row r="29" spans="3:40" s="35" customFormat="1" ht="60" customHeight="1">
      <c r="C29" s="38"/>
      <c r="I29" s="39"/>
      <c r="AI29" s="36" t="str">
        <f t="shared" si="15"/>
        <v>-</v>
      </c>
      <c r="AJ29" s="36" t="str">
        <f t="shared" si="16"/>
        <v>-</v>
      </c>
      <c r="AL29" s="35">
        <f t="shared" si="17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</row>
    <row r="30" spans="3:40" s="35" customFormat="1" ht="60" customHeight="1">
      <c r="C30" s="38"/>
      <c r="I30" s="39"/>
      <c r="AI30" s="36" t="str">
        <f t="shared" si="15"/>
        <v>-</v>
      </c>
      <c r="AJ30" s="36" t="str">
        <f t="shared" si="16"/>
        <v>-</v>
      </c>
      <c r="AL30" s="35">
        <f t="shared" si="17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</row>
    <row r="31" spans="3:40" s="35" customFormat="1" ht="60" customHeight="1">
      <c r="C31" s="38"/>
      <c r="I31" s="39"/>
      <c r="AI31" s="36" t="str">
        <f t="shared" si="15"/>
        <v>-</v>
      </c>
      <c r="AJ31" s="36" t="str">
        <f t="shared" si="16"/>
        <v>-</v>
      </c>
      <c r="AL31" s="35">
        <f t="shared" si="17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</row>
    <row r="32" spans="3:40" s="35" customFormat="1" ht="60" customHeight="1">
      <c r="C32" s="38"/>
      <c r="I32" s="39"/>
      <c r="AI32" s="36" t="str">
        <f t="shared" si="15"/>
        <v>-</v>
      </c>
      <c r="AJ32" s="36" t="str">
        <f t="shared" si="16"/>
        <v>-</v>
      </c>
      <c r="AL32" s="35">
        <f t="shared" si="17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</row>
    <row r="33" spans="1:40" s="35" customFormat="1" ht="60" customHeight="1">
      <c r="C33" s="38"/>
      <c r="I33" s="39"/>
      <c r="AI33" s="36" t="str">
        <f t="shared" si="15"/>
        <v>-</v>
      </c>
      <c r="AJ33" s="36" t="str">
        <f t="shared" si="16"/>
        <v>-</v>
      </c>
      <c r="AL33" s="35">
        <f t="shared" si="17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</row>
    <row r="34" spans="1:40" s="35" customFormat="1" ht="60" customHeight="1">
      <c r="C34" s="38"/>
      <c r="I34" s="39"/>
      <c r="AI34" s="36" t="str">
        <f t="shared" si="15"/>
        <v>-</v>
      </c>
      <c r="AJ34" s="36" t="str">
        <f t="shared" si="16"/>
        <v>-</v>
      </c>
      <c r="AL34" s="35">
        <f t="shared" si="17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</row>
    <row r="35" spans="1:40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15"/>
        <v>-</v>
      </c>
      <c r="AJ35" s="36" t="str">
        <f t="shared" si="16"/>
        <v>-</v>
      </c>
      <c r="AK35" s="42"/>
      <c r="AL35" s="35">
        <f t="shared" si="17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</row>
    <row r="36" spans="1:40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15"/>
        <v>-</v>
      </c>
      <c r="AJ36" s="36" t="str">
        <f t="shared" si="16"/>
        <v>-</v>
      </c>
      <c r="AK36" s="42"/>
      <c r="AL36" s="35">
        <f t="shared" si="17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</row>
    <row r="37" spans="1:40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15"/>
        <v>-</v>
      </c>
      <c r="AJ37" s="36" t="str">
        <f t="shared" si="16"/>
        <v>-</v>
      </c>
      <c r="AK37" s="42"/>
      <c r="AL37" s="35">
        <f t="shared" si="17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</row>
    <row r="38" spans="1:40" ht="6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15"/>
        <v>-</v>
      </c>
      <c r="AJ38" s="36" t="str">
        <f t="shared" si="16"/>
        <v>-</v>
      </c>
      <c r="AK38" s="42"/>
      <c r="AL38" s="35">
        <f t="shared" si="17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</row>
  </sheetData>
  <mergeCells count="2">
    <mergeCell ref="C2:I2"/>
    <mergeCell ref="K2:Q2"/>
  </mergeCells>
  <phoneticPr fontId="2"/>
  <conditionalFormatting sqref="C8:I9">
    <cfRule type="cellIs" dxfId="39" priority="2" operator="lessThan">
      <formula>15</formula>
    </cfRule>
  </conditionalFormatting>
  <conditionalFormatting sqref="C4:H4">
    <cfRule type="cellIs" dxfId="38" priority="1" operator="greaterThan">
      <formula>7</formula>
    </cfRule>
  </conditionalFormatting>
  <conditionalFormatting sqref="C4:I9">
    <cfRule type="cellIs" dxfId="37" priority="3" operator="equal">
      <formula>S4</formula>
    </cfRule>
    <cfRule type="cellIs" dxfId="36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6C535-43D1-9044-8FC1-760E81316A59}">
  <dimension ref="A1:AN38"/>
  <sheetViews>
    <sheetView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16384" width="19" style="4"/>
  </cols>
  <sheetData>
    <row r="1" spans="1:40" ht="60" customHeight="1" thickBot="1">
      <c r="A1" s="7">
        <f>WEEKDAY($K$2)</f>
        <v>5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令和3(2021)年4月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MONTH(当月カレンダー!$K$2)+3, 1)</f>
        <v>44287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44276</v>
      </c>
      <c r="L3" s="45">
        <f t="shared" ref="L3:Q9" si="5">DATE(YEAR($K$2),MONTH($K$2),1-$A$1+L$1+7*$A3)</f>
        <v>44277</v>
      </c>
      <c r="M3" s="45">
        <f t="shared" si="5"/>
        <v>44278</v>
      </c>
      <c r="N3" s="45">
        <f t="shared" si="5"/>
        <v>44279</v>
      </c>
      <c r="O3" s="45">
        <f t="shared" si="5"/>
        <v>44280</v>
      </c>
      <c r="P3" s="45">
        <f t="shared" si="5"/>
        <v>44281</v>
      </c>
      <c r="Q3" s="12">
        <f t="shared" si="5"/>
        <v>44282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3,10,17,30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</v>
      </c>
    </row>
    <row r="4" spans="1:40" s="35" customFormat="1" ht="60" customHeight="1">
      <c r="A4" s="33">
        <v>0</v>
      </c>
      <c r="B4" s="33"/>
      <c r="C4" s="27">
        <f>DAY(K4)</f>
        <v>28</v>
      </c>
      <c r="D4" s="28">
        <f t="shared" ref="D4:I9" si="6">DAY(L4)</f>
        <v>29</v>
      </c>
      <c r="E4" s="28">
        <f t="shared" si="6"/>
        <v>30</v>
      </c>
      <c r="F4" s="28">
        <f t="shared" si="6"/>
        <v>31</v>
      </c>
      <c r="G4" s="28">
        <f t="shared" si="6"/>
        <v>1</v>
      </c>
      <c r="H4" s="28">
        <f t="shared" si="6"/>
        <v>2</v>
      </c>
      <c r="I4" s="29">
        <f t="shared" si="6"/>
        <v>3</v>
      </c>
      <c r="J4" s="33"/>
      <c r="K4" s="11">
        <f t="shared" ref="K4:K9" si="7">DATE(YEAR($K$2),MONTH($K$2),1-$A$1+K$1+7*$A4)</f>
        <v>44283</v>
      </c>
      <c r="L4" s="45">
        <f t="shared" si="5"/>
        <v>44284</v>
      </c>
      <c r="M4" s="45">
        <f t="shared" si="5"/>
        <v>44285</v>
      </c>
      <c r="N4" s="45">
        <f t="shared" si="5"/>
        <v>44286</v>
      </c>
      <c r="O4" s="45">
        <f t="shared" si="5"/>
        <v>44287</v>
      </c>
      <c r="P4" s="45">
        <f t="shared" si="5"/>
        <v>44288</v>
      </c>
      <c r="Q4" s="12">
        <f t="shared" si="5"/>
        <v>44289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3</v>
      </c>
      <c r="AI4" s="36" t="str">
        <f t="shared" ref="AI4:AI9" si="9">IFERROR(LEFT(AJ3,FIND(",",AJ3)-1),AJ3)</f>
        <v>3</v>
      </c>
      <c r="AJ4" s="36" t="str">
        <f>IFERROR(MID(AJ3,FIND(",",AJ3)+1,LEN(AJ3)),"-")</f>
        <v>10,17,30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</v>
      </c>
    </row>
    <row r="5" spans="1:40" s="35" customFormat="1" ht="60" customHeight="1">
      <c r="A5" s="33">
        <f>A4+1</f>
        <v>1</v>
      </c>
      <c r="B5" s="33"/>
      <c r="C5" s="27">
        <f t="shared" ref="C5:C9" si="10">DAY(K5)</f>
        <v>4</v>
      </c>
      <c r="D5" s="28">
        <f t="shared" si="6"/>
        <v>5</v>
      </c>
      <c r="E5" s="28">
        <f t="shared" si="6"/>
        <v>6</v>
      </c>
      <c r="F5" s="28">
        <f t="shared" si="6"/>
        <v>7</v>
      </c>
      <c r="G5" s="28">
        <f t="shared" si="6"/>
        <v>8</v>
      </c>
      <c r="H5" s="28">
        <f t="shared" si="6"/>
        <v>9</v>
      </c>
      <c r="I5" s="29">
        <f t="shared" si="6"/>
        <v>10</v>
      </c>
      <c r="J5" s="33"/>
      <c r="K5" s="11">
        <f t="shared" si="7"/>
        <v>44290</v>
      </c>
      <c r="L5" s="45">
        <f t="shared" si="5"/>
        <v>44291</v>
      </c>
      <c r="M5" s="45">
        <f t="shared" si="5"/>
        <v>44292</v>
      </c>
      <c r="N5" s="45">
        <f t="shared" si="5"/>
        <v>44293</v>
      </c>
      <c r="O5" s="45">
        <f t="shared" si="5"/>
        <v>44294</v>
      </c>
      <c r="P5" s="45">
        <f t="shared" si="5"/>
        <v>44295</v>
      </c>
      <c r="Q5" s="12">
        <f t="shared" si="5"/>
        <v>44296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1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10</v>
      </c>
      <c r="AI5" s="36" t="str">
        <f t="shared" si="9"/>
        <v>10</v>
      </c>
      <c r="AJ5" s="36" t="str">
        <f t="shared" ref="AJ5:AJ9" si="12">IFERROR(MID(AJ4,FIND(",",AJ4)+1,LEN(AJ4)),"-")</f>
        <v>17,30</v>
      </c>
      <c r="AL5" s="35">
        <f t="shared" ref="AL5:AL9" si="13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</v>
      </c>
    </row>
    <row r="6" spans="1:40" s="35" customFormat="1" ht="60" customHeight="1">
      <c r="A6" s="33">
        <f t="shared" ref="A6:A9" si="14">A5+1</f>
        <v>2</v>
      </c>
      <c r="B6" s="33"/>
      <c r="C6" s="27">
        <f t="shared" si="10"/>
        <v>11</v>
      </c>
      <c r="D6" s="28">
        <f t="shared" si="6"/>
        <v>12</v>
      </c>
      <c r="E6" s="28">
        <f t="shared" si="6"/>
        <v>13</v>
      </c>
      <c r="F6" s="28">
        <f t="shared" si="6"/>
        <v>14</v>
      </c>
      <c r="G6" s="28">
        <f t="shared" si="6"/>
        <v>15</v>
      </c>
      <c r="H6" s="28">
        <f t="shared" si="6"/>
        <v>16</v>
      </c>
      <c r="I6" s="29">
        <f t="shared" si="6"/>
        <v>17</v>
      </c>
      <c r="J6" s="33"/>
      <c r="K6" s="11">
        <f t="shared" si="7"/>
        <v>44297</v>
      </c>
      <c r="L6" s="45">
        <f t="shared" si="5"/>
        <v>44298</v>
      </c>
      <c r="M6" s="45">
        <f t="shared" si="5"/>
        <v>44299</v>
      </c>
      <c r="N6" s="45">
        <f t="shared" si="5"/>
        <v>44300</v>
      </c>
      <c r="O6" s="45">
        <f t="shared" si="5"/>
        <v>44301</v>
      </c>
      <c r="P6" s="45">
        <f t="shared" si="5"/>
        <v>44302</v>
      </c>
      <c r="Q6" s="12">
        <f t="shared" si="5"/>
        <v>44303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1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17</v>
      </c>
      <c r="AI6" s="36" t="str">
        <f t="shared" si="9"/>
        <v>17</v>
      </c>
      <c r="AJ6" s="36" t="str">
        <f t="shared" si="12"/>
        <v>30</v>
      </c>
      <c r="AL6" s="35">
        <f t="shared" si="13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</row>
    <row r="7" spans="1:40" s="35" customFormat="1" ht="60" customHeight="1">
      <c r="A7" s="33">
        <f t="shared" si="14"/>
        <v>3</v>
      </c>
      <c r="B7" s="33"/>
      <c r="C7" s="27">
        <f t="shared" si="10"/>
        <v>18</v>
      </c>
      <c r="D7" s="28">
        <f t="shared" si="6"/>
        <v>19</v>
      </c>
      <c r="E7" s="28">
        <f t="shared" si="6"/>
        <v>20</v>
      </c>
      <c r="F7" s="28">
        <f t="shared" si="6"/>
        <v>21</v>
      </c>
      <c r="G7" s="28">
        <f t="shared" si="6"/>
        <v>22</v>
      </c>
      <c r="H7" s="28">
        <f t="shared" si="6"/>
        <v>23</v>
      </c>
      <c r="I7" s="29">
        <f t="shared" si="6"/>
        <v>24</v>
      </c>
      <c r="J7" s="33"/>
      <c r="K7" s="11">
        <f t="shared" si="7"/>
        <v>44304</v>
      </c>
      <c r="L7" s="45">
        <f t="shared" si="5"/>
        <v>44305</v>
      </c>
      <c r="M7" s="45">
        <f t="shared" si="5"/>
        <v>44306</v>
      </c>
      <c r="N7" s="45">
        <f t="shared" si="5"/>
        <v>44307</v>
      </c>
      <c r="O7" s="45">
        <f t="shared" si="5"/>
        <v>44308</v>
      </c>
      <c r="P7" s="45">
        <f t="shared" si="5"/>
        <v>44309</v>
      </c>
      <c r="Q7" s="12">
        <f t="shared" si="5"/>
        <v>44310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1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30</v>
      </c>
      <c r="AJ7" s="36" t="str">
        <f t="shared" si="12"/>
        <v>-</v>
      </c>
      <c r="AL7" s="35">
        <f t="shared" si="13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</v>
      </c>
    </row>
    <row r="8" spans="1:40" s="35" customFormat="1" ht="60" customHeight="1">
      <c r="A8" s="33">
        <f t="shared" si="14"/>
        <v>4</v>
      </c>
      <c r="B8" s="33"/>
      <c r="C8" s="27">
        <f t="shared" si="10"/>
        <v>25</v>
      </c>
      <c r="D8" s="28">
        <f t="shared" si="6"/>
        <v>26</v>
      </c>
      <c r="E8" s="28">
        <f t="shared" si="6"/>
        <v>27</v>
      </c>
      <c r="F8" s="28">
        <f t="shared" si="6"/>
        <v>28</v>
      </c>
      <c r="G8" s="28">
        <f t="shared" si="6"/>
        <v>29</v>
      </c>
      <c r="H8" s="28">
        <f t="shared" si="6"/>
        <v>30</v>
      </c>
      <c r="I8" s="29">
        <f t="shared" si="6"/>
        <v>1</v>
      </c>
      <c r="J8" s="33"/>
      <c r="K8" s="11">
        <f t="shared" si="7"/>
        <v>44311</v>
      </c>
      <c r="L8" s="45">
        <f t="shared" si="5"/>
        <v>44312</v>
      </c>
      <c r="M8" s="45">
        <f t="shared" si="5"/>
        <v>44313</v>
      </c>
      <c r="N8" s="45">
        <f t="shared" si="5"/>
        <v>44314</v>
      </c>
      <c r="O8" s="45">
        <f t="shared" si="5"/>
        <v>44315</v>
      </c>
      <c r="P8" s="45">
        <f t="shared" si="5"/>
        <v>44316</v>
      </c>
      <c r="Q8" s="12">
        <f t="shared" si="5"/>
        <v>44317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>
        <f>IF(IFERROR(MATCH(O8,祝日!$B:$B,0),-1)&gt;0,G8,"")</f>
        <v>29</v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1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>
        <f t="shared" si="8"/>
        <v>30</v>
      </c>
      <c r="AG8" s="20" t="str">
        <f t="shared" si="8"/>
        <v/>
      </c>
      <c r="AI8" s="36" t="str">
        <f t="shared" si="9"/>
        <v>-</v>
      </c>
      <c r="AJ8" s="36" t="str">
        <f t="shared" si="12"/>
        <v>-</v>
      </c>
      <c r="AL8" s="35">
        <f t="shared" si="13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</row>
    <row r="9" spans="1:40" s="35" customFormat="1" ht="60" customHeight="1" thickBot="1">
      <c r="A9" s="33">
        <f t="shared" si="14"/>
        <v>5</v>
      </c>
      <c r="B9" s="33"/>
      <c r="C9" s="30">
        <f t="shared" si="10"/>
        <v>2</v>
      </c>
      <c r="D9" s="31">
        <f t="shared" si="6"/>
        <v>3</v>
      </c>
      <c r="E9" s="31">
        <f t="shared" si="6"/>
        <v>4</v>
      </c>
      <c r="F9" s="31">
        <f t="shared" si="6"/>
        <v>5</v>
      </c>
      <c r="G9" s="31">
        <f t="shared" si="6"/>
        <v>6</v>
      </c>
      <c r="H9" s="31">
        <f t="shared" si="6"/>
        <v>7</v>
      </c>
      <c r="I9" s="32">
        <f t="shared" si="6"/>
        <v>8</v>
      </c>
      <c r="J9" s="33"/>
      <c r="K9" s="13">
        <f t="shared" si="7"/>
        <v>44318</v>
      </c>
      <c r="L9" s="14">
        <f t="shared" si="5"/>
        <v>44319</v>
      </c>
      <c r="M9" s="14">
        <f t="shared" si="5"/>
        <v>44320</v>
      </c>
      <c r="N9" s="14">
        <f t="shared" si="5"/>
        <v>44321</v>
      </c>
      <c r="O9" s="14">
        <f t="shared" si="5"/>
        <v>44322</v>
      </c>
      <c r="P9" s="14">
        <f t="shared" si="5"/>
        <v>44323</v>
      </c>
      <c r="Q9" s="15">
        <f t="shared" si="5"/>
        <v>44324</v>
      </c>
      <c r="R9" s="33"/>
      <c r="S9" s="21" t="str">
        <f>IF(IFERROR(MATCH(K9,祝日!$B:$B,0),-1)&gt;0,C9,"")</f>
        <v/>
      </c>
      <c r="T9" s="22">
        <f>IF(IFERROR(MATCH(L9,祝日!$B:$B,0),-1)&gt;0,D9,"")</f>
        <v>3</v>
      </c>
      <c r="U9" s="22">
        <f>IF(IFERROR(MATCH(M9,祝日!$B:$B,0),-1)&gt;0,E9,"")</f>
        <v>4</v>
      </c>
      <c r="V9" s="22">
        <f>IF(IFERROR(MATCH(N9,祝日!$B:$B,0),-1)&gt;0,F9,"")</f>
        <v>5</v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1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2"/>
        <v>-</v>
      </c>
      <c r="AL9" s="35">
        <f t="shared" si="13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</row>
    <row r="10" spans="1:40" s="35" customFormat="1" ht="60" customHeight="1">
      <c r="C10" s="38"/>
      <c r="I10" s="39"/>
      <c r="AI10" s="36" t="str">
        <f t="shared" ref="AI10:AI38" si="15">IFERROR(LEFT(AJ9,FIND(",",AJ9)-1),AJ9)</f>
        <v>-</v>
      </c>
      <c r="AJ10" s="36" t="str">
        <f t="shared" ref="AJ10:AJ38" si="16">IFERROR(MID(AJ9,FIND(",",AJ9)+1,LEN(AJ9)),"-")</f>
        <v>-</v>
      </c>
      <c r="AL10" s="35">
        <f t="shared" ref="AL10:AL38" si="17">AL9+1</f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</v>
      </c>
    </row>
    <row r="11" spans="1:40" s="35" customFormat="1" ht="60" customHeight="1">
      <c r="C11" s="38"/>
      <c r="I11" s="39"/>
      <c r="AI11" s="36" t="str">
        <f t="shared" si="15"/>
        <v>-</v>
      </c>
      <c r="AJ11" s="36" t="str">
        <f t="shared" si="16"/>
        <v>-</v>
      </c>
      <c r="AL11" s="35">
        <f t="shared" si="17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</row>
    <row r="12" spans="1:40" s="35" customFormat="1" ht="60" customHeight="1">
      <c r="C12" s="38"/>
      <c r="I12" s="39"/>
      <c r="AI12" s="36" t="str">
        <f t="shared" si="15"/>
        <v>-</v>
      </c>
      <c r="AJ12" s="36" t="str">
        <f t="shared" si="16"/>
        <v>-</v>
      </c>
      <c r="AL12" s="35">
        <f t="shared" si="17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</row>
    <row r="13" spans="1:40" s="35" customFormat="1" ht="60" customHeight="1">
      <c r="C13" s="38"/>
      <c r="I13" s="39"/>
      <c r="AI13" s="36" t="str">
        <f t="shared" si="15"/>
        <v>-</v>
      </c>
      <c r="AJ13" s="36" t="str">
        <f t="shared" si="16"/>
        <v>-</v>
      </c>
      <c r="AL13" s="35">
        <f t="shared" si="17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</v>
      </c>
    </row>
    <row r="14" spans="1:40" s="35" customFormat="1" ht="60" customHeight="1">
      <c r="C14" s="38"/>
      <c r="I14" s="39"/>
      <c r="AI14" s="36" t="str">
        <f t="shared" si="15"/>
        <v>-</v>
      </c>
      <c r="AJ14" s="36" t="str">
        <f t="shared" si="16"/>
        <v>-</v>
      </c>
      <c r="AL14" s="35">
        <f t="shared" si="17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</row>
    <row r="15" spans="1:40" s="35" customFormat="1" ht="60" customHeight="1">
      <c r="C15" s="38"/>
      <c r="I15" s="39"/>
      <c r="AI15" s="36" t="str">
        <f t="shared" si="15"/>
        <v>-</v>
      </c>
      <c r="AJ15" s="36" t="str">
        <f t="shared" si="16"/>
        <v>-</v>
      </c>
      <c r="AL15" s="35">
        <f t="shared" si="17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</v>
      </c>
    </row>
    <row r="16" spans="1:40" s="35" customFormat="1" ht="60" customHeight="1">
      <c r="C16" s="38"/>
      <c r="I16" s="39"/>
      <c r="AI16" s="36" t="str">
        <f t="shared" si="15"/>
        <v>-</v>
      </c>
      <c r="AJ16" s="36" t="str">
        <f t="shared" si="16"/>
        <v>-</v>
      </c>
      <c r="AL16" s="35">
        <f t="shared" si="17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</v>
      </c>
    </row>
    <row r="17" spans="3:40" s="35" customFormat="1" ht="60" customHeight="1">
      <c r="C17" s="38"/>
      <c r="I17" s="39"/>
      <c r="AI17" s="36" t="str">
        <f t="shared" si="15"/>
        <v>-</v>
      </c>
      <c r="AJ17" s="36" t="str">
        <f t="shared" si="16"/>
        <v>-</v>
      </c>
      <c r="AL17" s="35">
        <f t="shared" si="17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</row>
    <row r="18" spans="3:40" s="35" customFormat="1" ht="60" customHeight="1">
      <c r="C18" s="38"/>
      <c r="I18" s="39"/>
      <c r="AI18" s="36" t="str">
        <f t="shared" si="15"/>
        <v>-</v>
      </c>
      <c r="AJ18" s="36" t="str">
        <f t="shared" si="16"/>
        <v>-</v>
      </c>
      <c r="AL18" s="35">
        <f t="shared" si="17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</row>
    <row r="19" spans="3:40" s="35" customFormat="1" ht="60" customHeight="1">
      <c r="C19" s="38"/>
      <c r="I19" s="39"/>
      <c r="AI19" s="36" t="str">
        <f t="shared" si="15"/>
        <v>-</v>
      </c>
      <c r="AJ19" s="36" t="str">
        <f t="shared" si="16"/>
        <v>-</v>
      </c>
      <c r="AL19" s="35">
        <f t="shared" si="17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</v>
      </c>
    </row>
    <row r="20" spans="3:40" s="35" customFormat="1" ht="60" customHeight="1">
      <c r="C20" s="38"/>
      <c r="I20" s="39"/>
      <c r="AI20" s="36" t="str">
        <f t="shared" si="15"/>
        <v>-</v>
      </c>
      <c r="AJ20" s="36" t="str">
        <f t="shared" si="16"/>
        <v>-</v>
      </c>
      <c r="AL20" s="35">
        <f t="shared" si="17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</row>
    <row r="21" spans="3:40" s="35" customFormat="1" ht="60" customHeight="1">
      <c r="C21" s="38"/>
      <c r="I21" s="39"/>
      <c r="AI21" s="36" t="str">
        <f t="shared" si="15"/>
        <v>-</v>
      </c>
      <c r="AJ21" s="36" t="str">
        <f t="shared" si="16"/>
        <v>-</v>
      </c>
      <c r="AL21" s="35">
        <f t="shared" si="17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</row>
    <row r="22" spans="3:40" s="35" customFormat="1" ht="60" customHeight="1">
      <c r="C22" s="38"/>
      <c r="I22" s="39"/>
      <c r="AI22" s="36" t="str">
        <f t="shared" si="15"/>
        <v>-</v>
      </c>
      <c r="AJ22" s="36" t="str">
        <f t="shared" si="16"/>
        <v>-</v>
      </c>
      <c r="AL22" s="35">
        <f t="shared" si="17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</v>
      </c>
    </row>
    <row r="23" spans="3:40" s="35" customFormat="1" ht="60" customHeight="1">
      <c r="C23" s="38"/>
      <c r="I23" s="39"/>
      <c r="AI23" s="36" t="str">
        <f t="shared" si="15"/>
        <v>-</v>
      </c>
      <c r="AJ23" s="36" t="str">
        <f t="shared" si="16"/>
        <v>-</v>
      </c>
      <c r="AL23" s="35">
        <f t="shared" si="17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</row>
    <row r="24" spans="3:40" s="35" customFormat="1" ht="60" customHeight="1">
      <c r="C24" s="38"/>
      <c r="I24" s="39"/>
      <c r="AI24" s="36" t="str">
        <f t="shared" si="15"/>
        <v>-</v>
      </c>
      <c r="AJ24" s="36" t="str">
        <f t="shared" si="16"/>
        <v>-</v>
      </c>
      <c r="AL24" s="35">
        <f t="shared" si="17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</row>
    <row r="25" spans="3:40" s="35" customFormat="1" ht="60" customHeight="1">
      <c r="C25" s="38"/>
      <c r="I25" s="39"/>
      <c r="AI25" s="36" t="str">
        <f t="shared" si="15"/>
        <v>-</v>
      </c>
      <c r="AJ25" s="36" t="str">
        <f t="shared" si="16"/>
        <v>-</v>
      </c>
      <c r="AL25" s="35">
        <f t="shared" si="17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</v>
      </c>
    </row>
    <row r="26" spans="3:40" s="35" customFormat="1" ht="60" customHeight="1">
      <c r="C26" s="38"/>
      <c r="I26" s="39"/>
      <c r="AI26" s="36" t="str">
        <f t="shared" si="15"/>
        <v>-</v>
      </c>
      <c r="AJ26" s="36" t="str">
        <f t="shared" si="16"/>
        <v>-</v>
      </c>
      <c r="AL26" s="35">
        <f t="shared" si="17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</row>
    <row r="27" spans="3:40" s="35" customFormat="1" ht="60" customHeight="1">
      <c r="C27" s="38"/>
      <c r="I27" s="39"/>
      <c r="AI27" s="36" t="str">
        <f t="shared" si="15"/>
        <v>-</v>
      </c>
      <c r="AJ27" s="36" t="str">
        <f t="shared" si="16"/>
        <v>-</v>
      </c>
      <c r="AL27" s="35">
        <f t="shared" si="17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</row>
    <row r="28" spans="3:40" s="35" customFormat="1" ht="60" customHeight="1">
      <c r="C28" s="38"/>
      <c r="I28" s="39"/>
      <c r="AI28" s="36" t="str">
        <f t="shared" si="15"/>
        <v>-</v>
      </c>
      <c r="AJ28" s="36" t="str">
        <f t="shared" si="16"/>
        <v>-</v>
      </c>
      <c r="AL28" s="35">
        <f t="shared" si="17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</row>
    <row r="29" spans="3:40" s="35" customFormat="1" ht="60" customHeight="1">
      <c r="C29" s="38"/>
      <c r="I29" s="39"/>
      <c r="AI29" s="36" t="str">
        <f t="shared" si="15"/>
        <v>-</v>
      </c>
      <c r="AJ29" s="36" t="str">
        <f t="shared" si="16"/>
        <v>-</v>
      </c>
      <c r="AL29" s="35">
        <f t="shared" si="17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</row>
    <row r="30" spans="3:40" s="35" customFormat="1" ht="60" customHeight="1">
      <c r="C30" s="38"/>
      <c r="I30" s="39"/>
      <c r="AI30" s="36" t="str">
        <f t="shared" si="15"/>
        <v>-</v>
      </c>
      <c r="AJ30" s="36" t="str">
        <f t="shared" si="16"/>
        <v>-</v>
      </c>
      <c r="AL30" s="35">
        <f t="shared" si="17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</row>
    <row r="31" spans="3:40" s="35" customFormat="1" ht="60" customHeight="1">
      <c r="C31" s="38"/>
      <c r="I31" s="39"/>
      <c r="AI31" s="36" t="str">
        <f t="shared" si="15"/>
        <v>-</v>
      </c>
      <c r="AJ31" s="36" t="str">
        <f t="shared" si="16"/>
        <v>-</v>
      </c>
      <c r="AL31" s="35">
        <f t="shared" si="17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</row>
    <row r="32" spans="3:40" s="35" customFormat="1" ht="60" customHeight="1">
      <c r="C32" s="38"/>
      <c r="I32" s="39"/>
      <c r="AI32" s="36" t="str">
        <f t="shared" si="15"/>
        <v>-</v>
      </c>
      <c r="AJ32" s="36" t="str">
        <f t="shared" si="16"/>
        <v>-</v>
      </c>
      <c r="AL32" s="35">
        <f t="shared" si="17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</row>
    <row r="33" spans="1:40" s="35" customFormat="1" ht="60" customHeight="1">
      <c r="C33" s="38"/>
      <c r="I33" s="39"/>
      <c r="AI33" s="36" t="str">
        <f t="shared" si="15"/>
        <v>-</v>
      </c>
      <c r="AJ33" s="36" t="str">
        <f t="shared" si="16"/>
        <v>-</v>
      </c>
      <c r="AL33" s="35">
        <f t="shared" si="17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</row>
    <row r="34" spans="1:40" s="35" customFormat="1" ht="60" customHeight="1">
      <c r="C34" s="38"/>
      <c r="I34" s="39"/>
      <c r="AI34" s="36" t="str">
        <f t="shared" si="15"/>
        <v>-</v>
      </c>
      <c r="AJ34" s="36" t="str">
        <f t="shared" si="16"/>
        <v>-</v>
      </c>
      <c r="AL34" s="35">
        <f t="shared" si="17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</row>
    <row r="35" spans="1:40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15"/>
        <v>-</v>
      </c>
      <c r="AJ35" s="36" t="str">
        <f t="shared" si="16"/>
        <v>-</v>
      </c>
      <c r="AK35" s="42"/>
      <c r="AL35" s="35">
        <f t="shared" si="17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</row>
    <row r="36" spans="1:40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15"/>
        <v>-</v>
      </c>
      <c r="AJ36" s="36" t="str">
        <f t="shared" si="16"/>
        <v>-</v>
      </c>
      <c r="AK36" s="42"/>
      <c r="AL36" s="35">
        <f t="shared" si="17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</row>
    <row r="37" spans="1:40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15"/>
        <v>-</v>
      </c>
      <c r="AJ37" s="36" t="str">
        <f t="shared" si="16"/>
        <v>-</v>
      </c>
      <c r="AK37" s="42"/>
      <c r="AL37" s="35">
        <f t="shared" si="17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</row>
    <row r="38" spans="1:40" ht="6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15"/>
        <v>-</v>
      </c>
      <c r="AJ38" s="36" t="str">
        <f t="shared" si="16"/>
        <v>-</v>
      </c>
      <c r="AK38" s="42"/>
      <c r="AL38" s="35">
        <f t="shared" si="17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</row>
  </sheetData>
  <mergeCells count="2">
    <mergeCell ref="C2:I2"/>
    <mergeCell ref="K2:Q2"/>
  </mergeCells>
  <phoneticPr fontId="2"/>
  <conditionalFormatting sqref="C8:I9">
    <cfRule type="cellIs" dxfId="35" priority="2" operator="lessThan">
      <formula>15</formula>
    </cfRule>
  </conditionalFormatting>
  <conditionalFormatting sqref="C4:H4">
    <cfRule type="cellIs" dxfId="34" priority="1" operator="greaterThan">
      <formula>7</formula>
    </cfRule>
  </conditionalFormatting>
  <conditionalFormatting sqref="C4:I9">
    <cfRule type="cellIs" dxfId="33" priority="3" operator="equal">
      <formula>S4</formula>
    </cfRule>
    <cfRule type="cellIs" dxfId="32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80356-4AE7-DF4D-A539-804AA8325FFC}">
  <dimension ref="A1:AN38"/>
  <sheetViews>
    <sheetView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16384" width="19" style="4"/>
  </cols>
  <sheetData>
    <row r="1" spans="1:40" ht="60" customHeight="1" thickBot="1">
      <c r="A1" s="7">
        <f>WEEKDAY($K$2)</f>
        <v>7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令和3(2021)年5月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MONTH(当月カレンダー!$K$2)+4, 1)</f>
        <v>44317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44304</v>
      </c>
      <c r="L3" s="45">
        <f t="shared" ref="L3:Q9" si="5">DATE(YEAR($K$2),MONTH($K$2),1-$A$1+L$1+7*$A3)</f>
        <v>44305</v>
      </c>
      <c r="M3" s="45">
        <f t="shared" si="5"/>
        <v>44306</v>
      </c>
      <c r="N3" s="45">
        <f t="shared" si="5"/>
        <v>44307</v>
      </c>
      <c r="O3" s="45">
        <f t="shared" si="5"/>
        <v>44308</v>
      </c>
      <c r="P3" s="45">
        <f t="shared" si="5"/>
        <v>44309</v>
      </c>
      <c r="Q3" s="12">
        <f t="shared" si="5"/>
        <v>44310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1,15,29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</v>
      </c>
    </row>
    <row r="4" spans="1:40" s="35" customFormat="1" ht="60" customHeight="1">
      <c r="A4" s="33">
        <v>0</v>
      </c>
      <c r="B4" s="33"/>
      <c r="C4" s="27">
        <f>DAY(K4)</f>
        <v>25</v>
      </c>
      <c r="D4" s="28">
        <f t="shared" ref="D4:I9" si="6">DAY(L4)</f>
        <v>26</v>
      </c>
      <c r="E4" s="28">
        <f t="shared" si="6"/>
        <v>27</v>
      </c>
      <c r="F4" s="28">
        <f t="shared" si="6"/>
        <v>28</v>
      </c>
      <c r="G4" s="28">
        <f t="shared" si="6"/>
        <v>29</v>
      </c>
      <c r="H4" s="28">
        <f t="shared" si="6"/>
        <v>30</v>
      </c>
      <c r="I4" s="29">
        <f t="shared" si="6"/>
        <v>1</v>
      </c>
      <c r="J4" s="33"/>
      <c r="K4" s="11">
        <f t="shared" ref="K4:K9" si="7">DATE(YEAR($K$2),MONTH($K$2),1-$A$1+K$1+7*$A4)</f>
        <v>44311</v>
      </c>
      <c r="L4" s="45">
        <f t="shared" si="5"/>
        <v>44312</v>
      </c>
      <c r="M4" s="45">
        <f t="shared" si="5"/>
        <v>44313</v>
      </c>
      <c r="N4" s="45">
        <f t="shared" si="5"/>
        <v>44314</v>
      </c>
      <c r="O4" s="45">
        <f t="shared" si="5"/>
        <v>44315</v>
      </c>
      <c r="P4" s="45">
        <f t="shared" si="5"/>
        <v>44316</v>
      </c>
      <c r="Q4" s="12">
        <f t="shared" si="5"/>
        <v>44317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>
        <f>IF(IFERROR(MATCH(O4,祝日!$B:$B,0),-1)&gt;0,G4,"")</f>
        <v>29</v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1</v>
      </c>
      <c r="AI4" s="36" t="str">
        <f t="shared" ref="AI4:AI9" si="9">IFERROR(LEFT(AJ3,FIND(",",AJ3)-1),AJ3)</f>
        <v>1</v>
      </c>
      <c r="AJ4" s="36" t="str">
        <f>IFERROR(MID(AJ3,FIND(",",AJ3)+1,LEN(AJ3)),"-")</f>
        <v>15,29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</v>
      </c>
    </row>
    <row r="5" spans="1:40" s="35" customFormat="1" ht="60" customHeight="1">
      <c r="A5" s="33">
        <f>A4+1</f>
        <v>1</v>
      </c>
      <c r="B5" s="33"/>
      <c r="C5" s="27">
        <f t="shared" ref="C5:C9" si="10">DAY(K5)</f>
        <v>2</v>
      </c>
      <c r="D5" s="28">
        <f t="shared" si="6"/>
        <v>3</v>
      </c>
      <c r="E5" s="28">
        <f t="shared" si="6"/>
        <v>4</v>
      </c>
      <c r="F5" s="28">
        <f t="shared" si="6"/>
        <v>5</v>
      </c>
      <c r="G5" s="28">
        <f t="shared" si="6"/>
        <v>6</v>
      </c>
      <c r="H5" s="28">
        <f t="shared" si="6"/>
        <v>7</v>
      </c>
      <c r="I5" s="29">
        <f t="shared" si="6"/>
        <v>8</v>
      </c>
      <c r="J5" s="33"/>
      <c r="K5" s="11">
        <f t="shared" si="7"/>
        <v>44318</v>
      </c>
      <c r="L5" s="45">
        <f t="shared" si="5"/>
        <v>44319</v>
      </c>
      <c r="M5" s="45">
        <f t="shared" si="5"/>
        <v>44320</v>
      </c>
      <c r="N5" s="45">
        <f t="shared" si="5"/>
        <v>44321</v>
      </c>
      <c r="O5" s="45">
        <f t="shared" si="5"/>
        <v>44322</v>
      </c>
      <c r="P5" s="45">
        <f t="shared" si="5"/>
        <v>44323</v>
      </c>
      <c r="Q5" s="12">
        <f t="shared" si="5"/>
        <v>44324</v>
      </c>
      <c r="R5" s="33"/>
      <c r="S5" s="19" t="str">
        <f>IF(IFERROR(MATCH(K5,祝日!$B:$B,0),-1)&gt;0,C5,"")</f>
        <v/>
      </c>
      <c r="T5" s="37">
        <f>IF(IFERROR(MATCH(L5,祝日!$B:$B,0),-1)&gt;0,D5,"")</f>
        <v>3</v>
      </c>
      <c r="U5" s="37">
        <f>IF(IFERROR(MATCH(M5,祝日!$B:$B,0),-1)&gt;0,E5,"")</f>
        <v>4</v>
      </c>
      <c r="V5" s="37">
        <f>IF(IFERROR(MATCH(N5,祝日!$B:$B,0),-1)&gt;0,F5,"")</f>
        <v>5</v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1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 t="str">
        <f t="shared" si="8"/>
        <v/>
      </c>
      <c r="AI5" s="36" t="str">
        <f t="shared" si="9"/>
        <v>15</v>
      </c>
      <c r="AJ5" s="36" t="str">
        <f t="shared" ref="AJ5:AJ9" si="12">IFERROR(MID(AJ4,FIND(",",AJ4)+1,LEN(AJ4)),"-")</f>
        <v>29</v>
      </c>
      <c r="AL5" s="35">
        <f t="shared" ref="AL5:AL9" si="13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</v>
      </c>
    </row>
    <row r="6" spans="1:40" s="35" customFormat="1" ht="60" customHeight="1">
      <c r="A6" s="33">
        <f t="shared" ref="A6:A9" si="14">A5+1</f>
        <v>2</v>
      </c>
      <c r="B6" s="33"/>
      <c r="C6" s="27">
        <f t="shared" si="10"/>
        <v>9</v>
      </c>
      <c r="D6" s="28">
        <f t="shared" si="6"/>
        <v>10</v>
      </c>
      <c r="E6" s="28">
        <f t="shared" si="6"/>
        <v>11</v>
      </c>
      <c r="F6" s="28">
        <f t="shared" si="6"/>
        <v>12</v>
      </c>
      <c r="G6" s="28">
        <f t="shared" si="6"/>
        <v>13</v>
      </c>
      <c r="H6" s="28">
        <f t="shared" si="6"/>
        <v>14</v>
      </c>
      <c r="I6" s="29">
        <f t="shared" si="6"/>
        <v>15</v>
      </c>
      <c r="J6" s="33"/>
      <c r="K6" s="11">
        <f t="shared" si="7"/>
        <v>44325</v>
      </c>
      <c r="L6" s="45">
        <f t="shared" si="5"/>
        <v>44326</v>
      </c>
      <c r="M6" s="45">
        <f t="shared" si="5"/>
        <v>44327</v>
      </c>
      <c r="N6" s="45">
        <f t="shared" si="5"/>
        <v>44328</v>
      </c>
      <c r="O6" s="45">
        <f t="shared" si="5"/>
        <v>44329</v>
      </c>
      <c r="P6" s="45">
        <f t="shared" si="5"/>
        <v>44330</v>
      </c>
      <c r="Q6" s="12">
        <f t="shared" si="5"/>
        <v>44331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1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15</v>
      </c>
      <c r="AI6" s="36" t="str">
        <f t="shared" si="9"/>
        <v>29</v>
      </c>
      <c r="AJ6" s="36" t="str">
        <f t="shared" si="12"/>
        <v>-</v>
      </c>
      <c r="AL6" s="35">
        <f t="shared" si="13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</row>
    <row r="7" spans="1:40" s="35" customFormat="1" ht="60" customHeight="1">
      <c r="A7" s="33">
        <f t="shared" si="14"/>
        <v>3</v>
      </c>
      <c r="B7" s="33"/>
      <c r="C7" s="27">
        <f t="shared" si="10"/>
        <v>16</v>
      </c>
      <c r="D7" s="28">
        <f t="shared" si="6"/>
        <v>17</v>
      </c>
      <c r="E7" s="28">
        <f t="shared" si="6"/>
        <v>18</v>
      </c>
      <c r="F7" s="28">
        <f t="shared" si="6"/>
        <v>19</v>
      </c>
      <c r="G7" s="28">
        <f t="shared" si="6"/>
        <v>20</v>
      </c>
      <c r="H7" s="28">
        <f t="shared" si="6"/>
        <v>21</v>
      </c>
      <c r="I7" s="29">
        <f t="shared" si="6"/>
        <v>22</v>
      </c>
      <c r="J7" s="33"/>
      <c r="K7" s="11">
        <f t="shared" si="7"/>
        <v>44332</v>
      </c>
      <c r="L7" s="45">
        <f t="shared" si="5"/>
        <v>44333</v>
      </c>
      <c r="M7" s="45">
        <f t="shared" si="5"/>
        <v>44334</v>
      </c>
      <c r="N7" s="45">
        <f t="shared" si="5"/>
        <v>44335</v>
      </c>
      <c r="O7" s="45">
        <f t="shared" si="5"/>
        <v>44336</v>
      </c>
      <c r="P7" s="45">
        <f t="shared" si="5"/>
        <v>44337</v>
      </c>
      <c r="Q7" s="12">
        <f t="shared" si="5"/>
        <v>44338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1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-</v>
      </c>
      <c r="AJ7" s="36" t="str">
        <f t="shared" si="12"/>
        <v>-</v>
      </c>
      <c r="AL7" s="35">
        <f t="shared" si="13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</v>
      </c>
    </row>
    <row r="8" spans="1:40" s="35" customFormat="1" ht="60" customHeight="1">
      <c r="A8" s="33">
        <f t="shared" si="14"/>
        <v>4</v>
      </c>
      <c r="B8" s="33"/>
      <c r="C8" s="27">
        <f t="shared" si="10"/>
        <v>23</v>
      </c>
      <c r="D8" s="28">
        <f t="shared" si="6"/>
        <v>24</v>
      </c>
      <c r="E8" s="28">
        <f t="shared" si="6"/>
        <v>25</v>
      </c>
      <c r="F8" s="28">
        <f t="shared" si="6"/>
        <v>26</v>
      </c>
      <c r="G8" s="28">
        <f t="shared" si="6"/>
        <v>27</v>
      </c>
      <c r="H8" s="28">
        <f t="shared" si="6"/>
        <v>28</v>
      </c>
      <c r="I8" s="29">
        <f t="shared" si="6"/>
        <v>29</v>
      </c>
      <c r="J8" s="33"/>
      <c r="K8" s="11">
        <f t="shared" si="7"/>
        <v>44339</v>
      </c>
      <c r="L8" s="45">
        <f t="shared" si="5"/>
        <v>44340</v>
      </c>
      <c r="M8" s="45">
        <f t="shared" si="5"/>
        <v>44341</v>
      </c>
      <c r="N8" s="45">
        <f t="shared" si="5"/>
        <v>44342</v>
      </c>
      <c r="O8" s="45">
        <f t="shared" si="5"/>
        <v>44343</v>
      </c>
      <c r="P8" s="45">
        <f t="shared" si="5"/>
        <v>44344</v>
      </c>
      <c r="Q8" s="12">
        <f t="shared" si="5"/>
        <v>44345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1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>
        <f t="shared" si="8"/>
        <v>29</v>
      </c>
      <c r="AI8" s="36" t="str">
        <f t="shared" si="9"/>
        <v>-</v>
      </c>
      <c r="AJ8" s="36" t="str">
        <f t="shared" si="12"/>
        <v>-</v>
      </c>
      <c r="AL8" s="35">
        <f t="shared" si="13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</row>
    <row r="9" spans="1:40" s="35" customFormat="1" ht="60" customHeight="1" thickBot="1">
      <c r="A9" s="33">
        <f t="shared" si="14"/>
        <v>5</v>
      </c>
      <c r="B9" s="33"/>
      <c r="C9" s="30">
        <f t="shared" si="10"/>
        <v>30</v>
      </c>
      <c r="D9" s="31">
        <f t="shared" si="6"/>
        <v>31</v>
      </c>
      <c r="E9" s="31">
        <f t="shared" si="6"/>
        <v>1</v>
      </c>
      <c r="F9" s="31">
        <f t="shared" si="6"/>
        <v>2</v>
      </c>
      <c r="G9" s="31">
        <f t="shared" si="6"/>
        <v>3</v>
      </c>
      <c r="H9" s="31">
        <f t="shared" si="6"/>
        <v>4</v>
      </c>
      <c r="I9" s="32">
        <f t="shared" si="6"/>
        <v>5</v>
      </c>
      <c r="J9" s="33"/>
      <c r="K9" s="13">
        <f t="shared" si="7"/>
        <v>44346</v>
      </c>
      <c r="L9" s="14">
        <f t="shared" si="5"/>
        <v>44347</v>
      </c>
      <c r="M9" s="14">
        <f t="shared" si="5"/>
        <v>44348</v>
      </c>
      <c r="N9" s="14">
        <f t="shared" si="5"/>
        <v>44349</v>
      </c>
      <c r="O9" s="14">
        <f t="shared" si="5"/>
        <v>44350</v>
      </c>
      <c r="P9" s="14">
        <f t="shared" si="5"/>
        <v>44351</v>
      </c>
      <c r="Q9" s="15">
        <f t="shared" si="5"/>
        <v>44352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1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2"/>
        <v>-</v>
      </c>
      <c r="AL9" s="35">
        <f t="shared" si="13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</row>
    <row r="10" spans="1:40" s="35" customFormat="1" ht="60" customHeight="1">
      <c r="C10" s="38"/>
      <c r="I10" s="39"/>
      <c r="AI10" s="36" t="str">
        <f t="shared" ref="AI10:AI38" si="15">IFERROR(LEFT(AJ9,FIND(",",AJ9)-1),AJ9)</f>
        <v>-</v>
      </c>
      <c r="AJ10" s="36" t="str">
        <f t="shared" ref="AJ10:AJ38" si="16">IFERROR(MID(AJ9,FIND(",",AJ9)+1,LEN(AJ9)),"-")</f>
        <v>-</v>
      </c>
      <c r="AL10" s="35">
        <f t="shared" ref="AL10:AL38" si="17">AL9+1</f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</v>
      </c>
    </row>
    <row r="11" spans="1:40" s="35" customFormat="1" ht="60" customHeight="1">
      <c r="C11" s="38"/>
      <c r="I11" s="39"/>
      <c r="AI11" s="36" t="str">
        <f t="shared" si="15"/>
        <v>-</v>
      </c>
      <c r="AJ11" s="36" t="str">
        <f t="shared" si="16"/>
        <v>-</v>
      </c>
      <c r="AL11" s="35">
        <f t="shared" si="17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</row>
    <row r="12" spans="1:40" s="35" customFormat="1" ht="60" customHeight="1">
      <c r="C12" s="38"/>
      <c r="I12" s="39"/>
      <c r="AI12" s="36" t="str">
        <f t="shared" si="15"/>
        <v>-</v>
      </c>
      <c r="AJ12" s="36" t="str">
        <f t="shared" si="16"/>
        <v>-</v>
      </c>
      <c r="AL12" s="35">
        <f t="shared" si="17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</row>
    <row r="13" spans="1:40" s="35" customFormat="1" ht="60" customHeight="1">
      <c r="C13" s="38"/>
      <c r="I13" s="39"/>
      <c r="AI13" s="36" t="str">
        <f t="shared" si="15"/>
        <v>-</v>
      </c>
      <c r="AJ13" s="36" t="str">
        <f t="shared" si="16"/>
        <v>-</v>
      </c>
      <c r="AL13" s="35">
        <f t="shared" si="17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</v>
      </c>
    </row>
    <row r="14" spans="1:40" s="35" customFormat="1" ht="60" customHeight="1">
      <c r="C14" s="38"/>
      <c r="I14" s="39"/>
      <c r="AI14" s="36" t="str">
        <f t="shared" si="15"/>
        <v>-</v>
      </c>
      <c r="AJ14" s="36" t="str">
        <f t="shared" si="16"/>
        <v>-</v>
      </c>
      <c r="AL14" s="35">
        <f t="shared" si="17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</row>
    <row r="15" spans="1:40" s="35" customFormat="1" ht="60" customHeight="1">
      <c r="C15" s="38"/>
      <c r="I15" s="39"/>
      <c r="AI15" s="36" t="str">
        <f t="shared" si="15"/>
        <v>-</v>
      </c>
      <c r="AJ15" s="36" t="str">
        <f t="shared" si="16"/>
        <v>-</v>
      </c>
      <c r="AL15" s="35">
        <f t="shared" si="17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</v>
      </c>
    </row>
    <row r="16" spans="1:40" s="35" customFormat="1" ht="60" customHeight="1">
      <c r="C16" s="38"/>
      <c r="I16" s="39"/>
      <c r="AI16" s="36" t="str">
        <f t="shared" si="15"/>
        <v>-</v>
      </c>
      <c r="AJ16" s="36" t="str">
        <f t="shared" si="16"/>
        <v>-</v>
      </c>
      <c r="AL16" s="35">
        <f t="shared" si="17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</v>
      </c>
    </row>
    <row r="17" spans="3:40" s="35" customFormat="1" ht="60" customHeight="1">
      <c r="C17" s="38"/>
      <c r="I17" s="39"/>
      <c r="AI17" s="36" t="str">
        <f t="shared" si="15"/>
        <v>-</v>
      </c>
      <c r="AJ17" s="36" t="str">
        <f t="shared" si="16"/>
        <v>-</v>
      </c>
      <c r="AL17" s="35">
        <f t="shared" si="17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</row>
    <row r="18" spans="3:40" s="35" customFormat="1" ht="60" customHeight="1">
      <c r="C18" s="38"/>
      <c r="I18" s="39"/>
      <c r="AI18" s="36" t="str">
        <f t="shared" si="15"/>
        <v>-</v>
      </c>
      <c r="AJ18" s="36" t="str">
        <f t="shared" si="16"/>
        <v>-</v>
      </c>
      <c r="AL18" s="35">
        <f t="shared" si="17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</row>
    <row r="19" spans="3:40" s="35" customFormat="1" ht="60" customHeight="1">
      <c r="C19" s="38"/>
      <c r="I19" s="39"/>
      <c r="AI19" s="36" t="str">
        <f t="shared" si="15"/>
        <v>-</v>
      </c>
      <c r="AJ19" s="36" t="str">
        <f t="shared" si="16"/>
        <v>-</v>
      </c>
      <c r="AL19" s="35">
        <f t="shared" si="17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</v>
      </c>
    </row>
    <row r="20" spans="3:40" s="35" customFormat="1" ht="60" customHeight="1">
      <c r="C20" s="38"/>
      <c r="I20" s="39"/>
      <c r="AI20" s="36" t="str">
        <f t="shared" si="15"/>
        <v>-</v>
      </c>
      <c r="AJ20" s="36" t="str">
        <f t="shared" si="16"/>
        <v>-</v>
      </c>
      <c r="AL20" s="35">
        <f t="shared" si="17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</row>
    <row r="21" spans="3:40" s="35" customFormat="1" ht="60" customHeight="1">
      <c r="C21" s="38"/>
      <c r="I21" s="39"/>
      <c r="AI21" s="36" t="str">
        <f t="shared" si="15"/>
        <v>-</v>
      </c>
      <c r="AJ21" s="36" t="str">
        <f t="shared" si="16"/>
        <v>-</v>
      </c>
      <c r="AL21" s="35">
        <f t="shared" si="17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</row>
    <row r="22" spans="3:40" s="35" customFormat="1" ht="60" customHeight="1">
      <c r="C22" s="38"/>
      <c r="I22" s="39"/>
      <c r="AI22" s="36" t="str">
        <f t="shared" si="15"/>
        <v>-</v>
      </c>
      <c r="AJ22" s="36" t="str">
        <f t="shared" si="16"/>
        <v>-</v>
      </c>
      <c r="AL22" s="35">
        <f t="shared" si="17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</v>
      </c>
    </row>
    <row r="23" spans="3:40" s="35" customFormat="1" ht="60" customHeight="1">
      <c r="C23" s="38"/>
      <c r="I23" s="39"/>
      <c r="AI23" s="36" t="str">
        <f t="shared" si="15"/>
        <v>-</v>
      </c>
      <c r="AJ23" s="36" t="str">
        <f t="shared" si="16"/>
        <v>-</v>
      </c>
      <c r="AL23" s="35">
        <f t="shared" si="17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</row>
    <row r="24" spans="3:40" s="35" customFormat="1" ht="60" customHeight="1">
      <c r="C24" s="38"/>
      <c r="I24" s="39"/>
      <c r="AI24" s="36" t="str">
        <f t="shared" si="15"/>
        <v>-</v>
      </c>
      <c r="AJ24" s="36" t="str">
        <f t="shared" si="16"/>
        <v>-</v>
      </c>
      <c r="AL24" s="35">
        <f t="shared" si="17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</row>
    <row r="25" spans="3:40" s="35" customFormat="1" ht="60" customHeight="1">
      <c r="C25" s="38"/>
      <c r="I25" s="39"/>
      <c r="AI25" s="36" t="str">
        <f t="shared" si="15"/>
        <v>-</v>
      </c>
      <c r="AJ25" s="36" t="str">
        <f t="shared" si="16"/>
        <v>-</v>
      </c>
      <c r="AL25" s="35">
        <f t="shared" si="17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</v>
      </c>
    </row>
    <row r="26" spans="3:40" s="35" customFormat="1" ht="60" customHeight="1">
      <c r="C26" s="38"/>
      <c r="I26" s="39"/>
      <c r="AI26" s="36" t="str">
        <f t="shared" si="15"/>
        <v>-</v>
      </c>
      <c r="AJ26" s="36" t="str">
        <f t="shared" si="16"/>
        <v>-</v>
      </c>
      <c r="AL26" s="35">
        <f t="shared" si="17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</row>
    <row r="27" spans="3:40" s="35" customFormat="1" ht="60" customHeight="1">
      <c r="C27" s="38"/>
      <c r="I27" s="39"/>
      <c r="AI27" s="36" t="str">
        <f t="shared" si="15"/>
        <v>-</v>
      </c>
      <c r="AJ27" s="36" t="str">
        <f t="shared" si="16"/>
        <v>-</v>
      </c>
      <c r="AL27" s="35">
        <f t="shared" si="17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</row>
    <row r="28" spans="3:40" s="35" customFormat="1" ht="60" customHeight="1">
      <c r="C28" s="38"/>
      <c r="I28" s="39"/>
      <c r="AI28" s="36" t="str">
        <f t="shared" si="15"/>
        <v>-</v>
      </c>
      <c r="AJ28" s="36" t="str">
        <f t="shared" si="16"/>
        <v>-</v>
      </c>
      <c r="AL28" s="35">
        <f t="shared" si="17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</row>
    <row r="29" spans="3:40" s="35" customFormat="1" ht="60" customHeight="1">
      <c r="C29" s="38"/>
      <c r="I29" s="39"/>
      <c r="AI29" s="36" t="str">
        <f t="shared" si="15"/>
        <v>-</v>
      </c>
      <c r="AJ29" s="36" t="str">
        <f t="shared" si="16"/>
        <v>-</v>
      </c>
      <c r="AL29" s="35">
        <f t="shared" si="17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</row>
    <row r="30" spans="3:40" s="35" customFormat="1" ht="60" customHeight="1">
      <c r="C30" s="38"/>
      <c r="I30" s="39"/>
      <c r="AI30" s="36" t="str">
        <f t="shared" si="15"/>
        <v>-</v>
      </c>
      <c r="AJ30" s="36" t="str">
        <f t="shared" si="16"/>
        <v>-</v>
      </c>
      <c r="AL30" s="35">
        <f t="shared" si="17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</row>
    <row r="31" spans="3:40" s="35" customFormat="1" ht="60" customHeight="1">
      <c r="C31" s="38"/>
      <c r="I31" s="39"/>
      <c r="AI31" s="36" t="str">
        <f t="shared" si="15"/>
        <v>-</v>
      </c>
      <c r="AJ31" s="36" t="str">
        <f t="shared" si="16"/>
        <v>-</v>
      </c>
      <c r="AL31" s="35">
        <f t="shared" si="17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</row>
    <row r="32" spans="3:40" s="35" customFormat="1" ht="60" customHeight="1">
      <c r="C32" s="38"/>
      <c r="I32" s="39"/>
      <c r="AI32" s="36" t="str">
        <f t="shared" si="15"/>
        <v>-</v>
      </c>
      <c r="AJ32" s="36" t="str">
        <f t="shared" si="16"/>
        <v>-</v>
      </c>
      <c r="AL32" s="35">
        <f t="shared" si="17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</row>
    <row r="33" spans="1:40" s="35" customFormat="1" ht="60" customHeight="1">
      <c r="C33" s="38"/>
      <c r="I33" s="39"/>
      <c r="AI33" s="36" t="str">
        <f t="shared" si="15"/>
        <v>-</v>
      </c>
      <c r="AJ33" s="36" t="str">
        <f t="shared" si="16"/>
        <v>-</v>
      </c>
      <c r="AL33" s="35">
        <f t="shared" si="17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</row>
    <row r="34" spans="1:40" s="35" customFormat="1" ht="60" customHeight="1">
      <c r="C34" s="38"/>
      <c r="I34" s="39"/>
      <c r="AI34" s="36" t="str">
        <f t="shared" si="15"/>
        <v>-</v>
      </c>
      <c r="AJ34" s="36" t="str">
        <f t="shared" si="16"/>
        <v>-</v>
      </c>
      <c r="AL34" s="35">
        <f t="shared" si="17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</row>
    <row r="35" spans="1:40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15"/>
        <v>-</v>
      </c>
      <c r="AJ35" s="36" t="str">
        <f t="shared" si="16"/>
        <v>-</v>
      </c>
      <c r="AK35" s="42"/>
      <c r="AL35" s="35">
        <f t="shared" si="17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</row>
    <row r="36" spans="1:40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15"/>
        <v>-</v>
      </c>
      <c r="AJ36" s="36" t="str">
        <f t="shared" si="16"/>
        <v>-</v>
      </c>
      <c r="AK36" s="42"/>
      <c r="AL36" s="35">
        <f t="shared" si="17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</row>
    <row r="37" spans="1:40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15"/>
        <v>-</v>
      </c>
      <c r="AJ37" s="36" t="str">
        <f t="shared" si="16"/>
        <v>-</v>
      </c>
      <c r="AK37" s="42"/>
      <c r="AL37" s="35">
        <f t="shared" si="17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</row>
    <row r="38" spans="1:40" ht="6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15"/>
        <v>-</v>
      </c>
      <c r="AJ38" s="36" t="str">
        <f t="shared" si="16"/>
        <v>-</v>
      </c>
      <c r="AK38" s="42"/>
      <c r="AL38" s="35">
        <f t="shared" si="17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</row>
  </sheetData>
  <mergeCells count="2">
    <mergeCell ref="C2:I2"/>
    <mergeCell ref="K2:Q2"/>
  </mergeCells>
  <phoneticPr fontId="2"/>
  <conditionalFormatting sqref="C8:I9">
    <cfRule type="cellIs" dxfId="31" priority="2" operator="lessThan">
      <formula>15</formula>
    </cfRule>
  </conditionalFormatting>
  <conditionalFormatting sqref="C4:H4">
    <cfRule type="cellIs" dxfId="30" priority="1" operator="greaterThan">
      <formula>7</formula>
    </cfRule>
  </conditionalFormatting>
  <conditionalFormatting sqref="C4:I9">
    <cfRule type="cellIs" dxfId="29" priority="3" operator="equal">
      <formula>S4</formula>
    </cfRule>
    <cfRule type="cellIs" dxfId="28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75DA9-3D4B-3C4B-961B-41C7BA53680D}">
  <dimension ref="A1:AN38"/>
  <sheetViews>
    <sheetView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16384" width="19" style="4"/>
  </cols>
  <sheetData>
    <row r="1" spans="1:40" ht="60" customHeight="1" thickBot="1">
      <c r="A1" s="7">
        <f>WEEKDAY($K$2)</f>
        <v>3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令和3(2021)年6月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MONTH(当月カレンダー!$K$2)+5, 1)</f>
        <v>44348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44339</v>
      </c>
      <c r="L3" s="45">
        <f t="shared" ref="L3:Q9" si="5">DATE(YEAR($K$2),MONTH($K$2),1-$A$1+L$1+7*$A3)</f>
        <v>44340</v>
      </c>
      <c r="M3" s="45">
        <f t="shared" si="5"/>
        <v>44341</v>
      </c>
      <c r="N3" s="45">
        <f t="shared" si="5"/>
        <v>44342</v>
      </c>
      <c r="O3" s="45">
        <f t="shared" si="5"/>
        <v>44343</v>
      </c>
      <c r="P3" s="45">
        <f t="shared" si="5"/>
        <v>44344</v>
      </c>
      <c r="Q3" s="12">
        <f t="shared" si="5"/>
        <v>44345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5,12,19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</v>
      </c>
    </row>
    <row r="4" spans="1:40" s="35" customFormat="1" ht="60" customHeight="1">
      <c r="A4" s="33">
        <v>0</v>
      </c>
      <c r="B4" s="33"/>
      <c r="C4" s="27">
        <f>DAY(K4)</f>
        <v>30</v>
      </c>
      <c r="D4" s="28">
        <f t="shared" ref="D4:I9" si="6">DAY(L4)</f>
        <v>31</v>
      </c>
      <c r="E4" s="28">
        <f t="shared" si="6"/>
        <v>1</v>
      </c>
      <c r="F4" s="28">
        <f t="shared" si="6"/>
        <v>2</v>
      </c>
      <c r="G4" s="28">
        <f t="shared" si="6"/>
        <v>3</v>
      </c>
      <c r="H4" s="28">
        <f t="shared" si="6"/>
        <v>4</v>
      </c>
      <c r="I4" s="29">
        <f t="shared" si="6"/>
        <v>5</v>
      </c>
      <c r="J4" s="33"/>
      <c r="K4" s="11">
        <f t="shared" ref="K4:K9" si="7">DATE(YEAR($K$2),MONTH($K$2),1-$A$1+K$1+7*$A4)</f>
        <v>44346</v>
      </c>
      <c r="L4" s="45">
        <f t="shared" si="5"/>
        <v>44347</v>
      </c>
      <c r="M4" s="45">
        <f t="shared" si="5"/>
        <v>44348</v>
      </c>
      <c r="N4" s="45">
        <f t="shared" si="5"/>
        <v>44349</v>
      </c>
      <c r="O4" s="45">
        <f t="shared" si="5"/>
        <v>44350</v>
      </c>
      <c r="P4" s="45">
        <f t="shared" si="5"/>
        <v>44351</v>
      </c>
      <c r="Q4" s="12">
        <f t="shared" si="5"/>
        <v>44352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5</v>
      </c>
      <c r="AI4" s="36" t="str">
        <f t="shared" ref="AI4:AI9" si="9">IFERROR(LEFT(AJ3,FIND(",",AJ3)-1),AJ3)</f>
        <v>5</v>
      </c>
      <c r="AJ4" s="36" t="str">
        <f>IFERROR(MID(AJ3,FIND(",",AJ3)+1,LEN(AJ3)),"-")</f>
        <v>12,19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</v>
      </c>
    </row>
    <row r="5" spans="1:40" s="35" customFormat="1" ht="60" customHeight="1">
      <c r="A5" s="33">
        <f>A4+1</f>
        <v>1</v>
      </c>
      <c r="B5" s="33"/>
      <c r="C5" s="27">
        <f t="shared" ref="C5:C9" si="10">DAY(K5)</f>
        <v>6</v>
      </c>
      <c r="D5" s="28">
        <f t="shared" si="6"/>
        <v>7</v>
      </c>
      <c r="E5" s="28">
        <f t="shared" si="6"/>
        <v>8</v>
      </c>
      <c r="F5" s="28">
        <f t="shared" si="6"/>
        <v>9</v>
      </c>
      <c r="G5" s="28">
        <f t="shared" si="6"/>
        <v>10</v>
      </c>
      <c r="H5" s="28">
        <f t="shared" si="6"/>
        <v>11</v>
      </c>
      <c r="I5" s="29">
        <f t="shared" si="6"/>
        <v>12</v>
      </c>
      <c r="J5" s="33"/>
      <c r="K5" s="11">
        <f t="shared" si="7"/>
        <v>44353</v>
      </c>
      <c r="L5" s="45">
        <f t="shared" si="5"/>
        <v>44354</v>
      </c>
      <c r="M5" s="45">
        <f t="shared" si="5"/>
        <v>44355</v>
      </c>
      <c r="N5" s="45">
        <f t="shared" si="5"/>
        <v>44356</v>
      </c>
      <c r="O5" s="45">
        <f t="shared" si="5"/>
        <v>44357</v>
      </c>
      <c r="P5" s="45">
        <f t="shared" si="5"/>
        <v>44358</v>
      </c>
      <c r="Q5" s="12">
        <f t="shared" si="5"/>
        <v>44359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1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12</v>
      </c>
      <c r="AI5" s="36" t="str">
        <f t="shared" si="9"/>
        <v>12</v>
      </c>
      <c r="AJ5" s="36" t="str">
        <f t="shared" ref="AJ5:AJ9" si="12">IFERROR(MID(AJ4,FIND(",",AJ4)+1,LEN(AJ4)),"-")</f>
        <v>19</v>
      </c>
      <c r="AL5" s="35">
        <f t="shared" ref="AL5:AL9" si="13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</v>
      </c>
    </row>
    <row r="6" spans="1:40" s="35" customFormat="1" ht="60" customHeight="1">
      <c r="A6" s="33">
        <f t="shared" ref="A6:A9" si="14">A5+1</f>
        <v>2</v>
      </c>
      <c r="B6" s="33"/>
      <c r="C6" s="27">
        <f t="shared" si="10"/>
        <v>13</v>
      </c>
      <c r="D6" s="28">
        <f t="shared" si="6"/>
        <v>14</v>
      </c>
      <c r="E6" s="28">
        <f t="shared" si="6"/>
        <v>15</v>
      </c>
      <c r="F6" s="28">
        <f t="shared" si="6"/>
        <v>16</v>
      </c>
      <c r="G6" s="28">
        <f t="shared" si="6"/>
        <v>17</v>
      </c>
      <c r="H6" s="28">
        <f t="shared" si="6"/>
        <v>18</v>
      </c>
      <c r="I6" s="29">
        <f t="shared" si="6"/>
        <v>19</v>
      </c>
      <c r="J6" s="33"/>
      <c r="K6" s="11">
        <f t="shared" si="7"/>
        <v>44360</v>
      </c>
      <c r="L6" s="45">
        <f t="shared" si="5"/>
        <v>44361</v>
      </c>
      <c r="M6" s="45">
        <f t="shared" si="5"/>
        <v>44362</v>
      </c>
      <c r="N6" s="45">
        <f t="shared" si="5"/>
        <v>44363</v>
      </c>
      <c r="O6" s="45">
        <f t="shared" si="5"/>
        <v>44364</v>
      </c>
      <c r="P6" s="45">
        <f t="shared" si="5"/>
        <v>44365</v>
      </c>
      <c r="Q6" s="12">
        <f t="shared" si="5"/>
        <v>44366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1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19</v>
      </c>
      <c r="AI6" s="36" t="str">
        <f t="shared" si="9"/>
        <v>19</v>
      </c>
      <c r="AJ6" s="36" t="str">
        <f t="shared" si="12"/>
        <v>-</v>
      </c>
      <c r="AL6" s="35">
        <f t="shared" si="13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</row>
    <row r="7" spans="1:40" s="35" customFormat="1" ht="60" customHeight="1">
      <c r="A7" s="33">
        <f t="shared" si="14"/>
        <v>3</v>
      </c>
      <c r="B7" s="33"/>
      <c r="C7" s="27">
        <f t="shared" si="10"/>
        <v>20</v>
      </c>
      <c r="D7" s="28">
        <f t="shared" si="6"/>
        <v>21</v>
      </c>
      <c r="E7" s="28">
        <f t="shared" si="6"/>
        <v>22</v>
      </c>
      <c r="F7" s="28">
        <f t="shared" si="6"/>
        <v>23</v>
      </c>
      <c r="G7" s="28">
        <f t="shared" si="6"/>
        <v>24</v>
      </c>
      <c r="H7" s="28">
        <f t="shared" si="6"/>
        <v>25</v>
      </c>
      <c r="I7" s="29">
        <f t="shared" si="6"/>
        <v>26</v>
      </c>
      <c r="J7" s="33"/>
      <c r="K7" s="11">
        <f t="shared" si="7"/>
        <v>44367</v>
      </c>
      <c r="L7" s="45">
        <f t="shared" si="5"/>
        <v>44368</v>
      </c>
      <c r="M7" s="45">
        <f t="shared" si="5"/>
        <v>44369</v>
      </c>
      <c r="N7" s="45">
        <f t="shared" si="5"/>
        <v>44370</v>
      </c>
      <c r="O7" s="45">
        <f t="shared" si="5"/>
        <v>44371</v>
      </c>
      <c r="P7" s="45">
        <f t="shared" si="5"/>
        <v>44372</v>
      </c>
      <c r="Q7" s="12">
        <f t="shared" si="5"/>
        <v>44373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1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-</v>
      </c>
      <c r="AJ7" s="36" t="str">
        <f t="shared" si="12"/>
        <v>-</v>
      </c>
      <c r="AL7" s="35">
        <f t="shared" si="13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</v>
      </c>
    </row>
    <row r="8" spans="1:40" s="35" customFormat="1" ht="60" customHeight="1">
      <c r="A8" s="33">
        <f t="shared" si="14"/>
        <v>4</v>
      </c>
      <c r="B8" s="33"/>
      <c r="C8" s="27">
        <f t="shared" si="10"/>
        <v>27</v>
      </c>
      <c r="D8" s="28">
        <f t="shared" si="6"/>
        <v>28</v>
      </c>
      <c r="E8" s="28">
        <f t="shared" si="6"/>
        <v>29</v>
      </c>
      <c r="F8" s="28">
        <f t="shared" si="6"/>
        <v>30</v>
      </c>
      <c r="G8" s="28">
        <f t="shared" si="6"/>
        <v>1</v>
      </c>
      <c r="H8" s="28">
        <f t="shared" si="6"/>
        <v>2</v>
      </c>
      <c r="I8" s="29">
        <f t="shared" si="6"/>
        <v>3</v>
      </c>
      <c r="J8" s="33"/>
      <c r="K8" s="11">
        <f t="shared" si="7"/>
        <v>44374</v>
      </c>
      <c r="L8" s="45">
        <f t="shared" si="5"/>
        <v>44375</v>
      </c>
      <c r="M8" s="45">
        <f t="shared" si="5"/>
        <v>44376</v>
      </c>
      <c r="N8" s="45">
        <f t="shared" si="5"/>
        <v>44377</v>
      </c>
      <c r="O8" s="45">
        <f t="shared" si="5"/>
        <v>44378</v>
      </c>
      <c r="P8" s="45">
        <f t="shared" si="5"/>
        <v>44379</v>
      </c>
      <c r="Q8" s="12">
        <f t="shared" si="5"/>
        <v>44380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1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 t="str">
        <f t="shared" si="8"/>
        <v/>
      </c>
      <c r="AI8" s="36" t="str">
        <f t="shared" si="9"/>
        <v>-</v>
      </c>
      <c r="AJ8" s="36" t="str">
        <f t="shared" si="12"/>
        <v>-</v>
      </c>
      <c r="AL8" s="35">
        <f t="shared" si="13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</row>
    <row r="9" spans="1:40" s="35" customFormat="1" ht="60" customHeight="1" thickBot="1">
      <c r="A9" s="33">
        <f t="shared" si="14"/>
        <v>5</v>
      </c>
      <c r="B9" s="33"/>
      <c r="C9" s="30">
        <f t="shared" si="10"/>
        <v>4</v>
      </c>
      <c r="D9" s="31">
        <f t="shared" si="6"/>
        <v>5</v>
      </c>
      <c r="E9" s="31">
        <f t="shared" si="6"/>
        <v>6</v>
      </c>
      <c r="F9" s="31">
        <f t="shared" si="6"/>
        <v>7</v>
      </c>
      <c r="G9" s="31">
        <f t="shared" si="6"/>
        <v>8</v>
      </c>
      <c r="H9" s="31">
        <f t="shared" si="6"/>
        <v>9</v>
      </c>
      <c r="I9" s="32">
        <f t="shared" si="6"/>
        <v>10</v>
      </c>
      <c r="J9" s="33"/>
      <c r="K9" s="13">
        <f t="shared" si="7"/>
        <v>44381</v>
      </c>
      <c r="L9" s="14">
        <f t="shared" si="5"/>
        <v>44382</v>
      </c>
      <c r="M9" s="14">
        <f t="shared" si="5"/>
        <v>44383</v>
      </c>
      <c r="N9" s="14">
        <f t="shared" si="5"/>
        <v>44384</v>
      </c>
      <c r="O9" s="14">
        <f t="shared" si="5"/>
        <v>44385</v>
      </c>
      <c r="P9" s="14">
        <f t="shared" si="5"/>
        <v>44386</v>
      </c>
      <c r="Q9" s="15">
        <f t="shared" si="5"/>
        <v>44387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1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2"/>
        <v>-</v>
      </c>
      <c r="AL9" s="35">
        <f t="shared" si="13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</row>
    <row r="10" spans="1:40" s="35" customFormat="1" ht="60" customHeight="1">
      <c r="C10" s="38"/>
      <c r="I10" s="39"/>
      <c r="AI10" s="36" t="str">
        <f t="shared" ref="AI10:AI38" si="15">IFERROR(LEFT(AJ9,FIND(",",AJ9)-1),AJ9)</f>
        <v>-</v>
      </c>
      <c r="AJ10" s="36" t="str">
        <f t="shared" ref="AJ10:AJ38" si="16">IFERROR(MID(AJ9,FIND(",",AJ9)+1,LEN(AJ9)),"-")</f>
        <v>-</v>
      </c>
      <c r="AL10" s="35">
        <f t="shared" ref="AL10:AL38" si="17">AL9+1</f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</v>
      </c>
    </row>
    <row r="11" spans="1:40" s="35" customFormat="1" ht="60" customHeight="1">
      <c r="C11" s="38"/>
      <c r="I11" s="39"/>
      <c r="AI11" s="36" t="str">
        <f t="shared" si="15"/>
        <v>-</v>
      </c>
      <c r="AJ11" s="36" t="str">
        <f t="shared" si="16"/>
        <v>-</v>
      </c>
      <c r="AL11" s="35">
        <f t="shared" si="17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</row>
    <row r="12" spans="1:40" s="35" customFormat="1" ht="60" customHeight="1">
      <c r="C12" s="38"/>
      <c r="I12" s="39"/>
      <c r="AI12" s="36" t="str">
        <f t="shared" si="15"/>
        <v>-</v>
      </c>
      <c r="AJ12" s="36" t="str">
        <f t="shared" si="16"/>
        <v>-</v>
      </c>
      <c r="AL12" s="35">
        <f t="shared" si="17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</row>
    <row r="13" spans="1:40" s="35" customFormat="1" ht="60" customHeight="1">
      <c r="C13" s="38"/>
      <c r="I13" s="39"/>
      <c r="AI13" s="36" t="str">
        <f t="shared" si="15"/>
        <v>-</v>
      </c>
      <c r="AJ13" s="36" t="str">
        <f t="shared" si="16"/>
        <v>-</v>
      </c>
      <c r="AL13" s="35">
        <f t="shared" si="17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</v>
      </c>
    </row>
    <row r="14" spans="1:40" s="35" customFormat="1" ht="60" customHeight="1">
      <c r="C14" s="38"/>
      <c r="I14" s="39"/>
      <c r="AI14" s="36" t="str">
        <f t="shared" si="15"/>
        <v>-</v>
      </c>
      <c r="AJ14" s="36" t="str">
        <f t="shared" si="16"/>
        <v>-</v>
      </c>
      <c r="AL14" s="35">
        <f t="shared" si="17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</row>
    <row r="15" spans="1:40" s="35" customFormat="1" ht="60" customHeight="1">
      <c r="C15" s="38"/>
      <c r="I15" s="39"/>
      <c r="AI15" s="36" t="str">
        <f t="shared" si="15"/>
        <v>-</v>
      </c>
      <c r="AJ15" s="36" t="str">
        <f t="shared" si="16"/>
        <v>-</v>
      </c>
      <c r="AL15" s="35">
        <f t="shared" si="17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</v>
      </c>
    </row>
    <row r="16" spans="1:40" s="35" customFormat="1" ht="60" customHeight="1">
      <c r="C16" s="38"/>
      <c r="I16" s="39"/>
      <c r="AI16" s="36" t="str">
        <f t="shared" si="15"/>
        <v>-</v>
      </c>
      <c r="AJ16" s="36" t="str">
        <f t="shared" si="16"/>
        <v>-</v>
      </c>
      <c r="AL16" s="35">
        <f t="shared" si="17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</v>
      </c>
    </row>
    <row r="17" spans="3:40" s="35" customFormat="1" ht="60" customHeight="1">
      <c r="C17" s="38"/>
      <c r="I17" s="39"/>
      <c r="AI17" s="36" t="str">
        <f t="shared" si="15"/>
        <v>-</v>
      </c>
      <c r="AJ17" s="36" t="str">
        <f t="shared" si="16"/>
        <v>-</v>
      </c>
      <c r="AL17" s="35">
        <f t="shared" si="17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</row>
    <row r="18" spans="3:40" s="35" customFormat="1" ht="60" customHeight="1">
      <c r="C18" s="38"/>
      <c r="I18" s="39"/>
      <c r="AI18" s="36" t="str">
        <f t="shared" si="15"/>
        <v>-</v>
      </c>
      <c r="AJ18" s="36" t="str">
        <f t="shared" si="16"/>
        <v>-</v>
      </c>
      <c r="AL18" s="35">
        <f t="shared" si="17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</row>
    <row r="19" spans="3:40" s="35" customFormat="1" ht="60" customHeight="1">
      <c r="C19" s="38"/>
      <c r="I19" s="39"/>
      <c r="AI19" s="36" t="str">
        <f t="shared" si="15"/>
        <v>-</v>
      </c>
      <c r="AJ19" s="36" t="str">
        <f t="shared" si="16"/>
        <v>-</v>
      </c>
      <c r="AL19" s="35">
        <f t="shared" si="17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</v>
      </c>
    </row>
    <row r="20" spans="3:40" s="35" customFormat="1" ht="60" customHeight="1">
      <c r="C20" s="38"/>
      <c r="I20" s="39"/>
      <c r="AI20" s="36" t="str">
        <f t="shared" si="15"/>
        <v>-</v>
      </c>
      <c r="AJ20" s="36" t="str">
        <f t="shared" si="16"/>
        <v>-</v>
      </c>
      <c r="AL20" s="35">
        <f t="shared" si="17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</row>
    <row r="21" spans="3:40" s="35" customFormat="1" ht="60" customHeight="1">
      <c r="C21" s="38"/>
      <c r="I21" s="39"/>
      <c r="AI21" s="36" t="str">
        <f t="shared" si="15"/>
        <v>-</v>
      </c>
      <c r="AJ21" s="36" t="str">
        <f t="shared" si="16"/>
        <v>-</v>
      </c>
      <c r="AL21" s="35">
        <f t="shared" si="17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</row>
    <row r="22" spans="3:40" s="35" customFormat="1" ht="60" customHeight="1">
      <c r="C22" s="38"/>
      <c r="I22" s="39"/>
      <c r="AI22" s="36" t="str">
        <f t="shared" si="15"/>
        <v>-</v>
      </c>
      <c r="AJ22" s="36" t="str">
        <f t="shared" si="16"/>
        <v>-</v>
      </c>
      <c r="AL22" s="35">
        <f t="shared" si="17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</v>
      </c>
    </row>
    <row r="23" spans="3:40" s="35" customFormat="1" ht="60" customHeight="1">
      <c r="C23" s="38"/>
      <c r="I23" s="39"/>
      <c r="AI23" s="36" t="str">
        <f t="shared" si="15"/>
        <v>-</v>
      </c>
      <c r="AJ23" s="36" t="str">
        <f t="shared" si="16"/>
        <v>-</v>
      </c>
      <c r="AL23" s="35">
        <f t="shared" si="17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</row>
    <row r="24" spans="3:40" s="35" customFormat="1" ht="60" customHeight="1">
      <c r="C24" s="38"/>
      <c r="I24" s="39"/>
      <c r="AI24" s="36" t="str">
        <f t="shared" si="15"/>
        <v>-</v>
      </c>
      <c r="AJ24" s="36" t="str">
        <f t="shared" si="16"/>
        <v>-</v>
      </c>
      <c r="AL24" s="35">
        <f t="shared" si="17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</row>
    <row r="25" spans="3:40" s="35" customFormat="1" ht="60" customHeight="1">
      <c r="C25" s="38"/>
      <c r="I25" s="39"/>
      <c r="AI25" s="36" t="str">
        <f t="shared" si="15"/>
        <v>-</v>
      </c>
      <c r="AJ25" s="36" t="str">
        <f t="shared" si="16"/>
        <v>-</v>
      </c>
      <c r="AL25" s="35">
        <f t="shared" si="17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</v>
      </c>
    </row>
    <row r="26" spans="3:40" s="35" customFormat="1" ht="60" customHeight="1">
      <c r="C26" s="38"/>
      <c r="I26" s="39"/>
      <c r="AI26" s="36" t="str">
        <f t="shared" si="15"/>
        <v>-</v>
      </c>
      <c r="AJ26" s="36" t="str">
        <f t="shared" si="16"/>
        <v>-</v>
      </c>
      <c r="AL26" s="35">
        <f t="shared" si="17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</row>
    <row r="27" spans="3:40" s="35" customFormat="1" ht="60" customHeight="1">
      <c r="C27" s="38"/>
      <c r="I27" s="39"/>
      <c r="AI27" s="36" t="str">
        <f t="shared" si="15"/>
        <v>-</v>
      </c>
      <c r="AJ27" s="36" t="str">
        <f t="shared" si="16"/>
        <v>-</v>
      </c>
      <c r="AL27" s="35">
        <f t="shared" si="17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</row>
    <row r="28" spans="3:40" s="35" customFormat="1" ht="60" customHeight="1">
      <c r="C28" s="38"/>
      <c r="I28" s="39"/>
      <c r="AI28" s="36" t="str">
        <f t="shared" si="15"/>
        <v>-</v>
      </c>
      <c r="AJ28" s="36" t="str">
        <f t="shared" si="16"/>
        <v>-</v>
      </c>
      <c r="AL28" s="35">
        <f t="shared" si="17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</row>
    <row r="29" spans="3:40" s="35" customFormat="1" ht="60" customHeight="1">
      <c r="C29" s="38"/>
      <c r="I29" s="39"/>
      <c r="AI29" s="36" t="str">
        <f t="shared" si="15"/>
        <v>-</v>
      </c>
      <c r="AJ29" s="36" t="str">
        <f t="shared" si="16"/>
        <v>-</v>
      </c>
      <c r="AL29" s="35">
        <f t="shared" si="17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</row>
    <row r="30" spans="3:40" s="35" customFormat="1" ht="60" customHeight="1">
      <c r="C30" s="38"/>
      <c r="I30" s="39"/>
      <c r="AI30" s="36" t="str">
        <f t="shared" si="15"/>
        <v>-</v>
      </c>
      <c r="AJ30" s="36" t="str">
        <f t="shared" si="16"/>
        <v>-</v>
      </c>
      <c r="AL30" s="35">
        <f t="shared" si="17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</row>
    <row r="31" spans="3:40" s="35" customFormat="1" ht="60" customHeight="1">
      <c r="C31" s="38"/>
      <c r="I31" s="39"/>
      <c r="AI31" s="36" t="str">
        <f t="shared" si="15"/>
        <v>-</v>
      </c>
      <c r="AJ31" s="36" t="str">
        <f t="shared" si="16"/>
        <v>-</v>
      </c>
      <c r="AL31" s="35">
        <f t="shared" si="17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</row>
    <row r="32" spans="3:40" s="35" customFormat="1" ht="60" customHeight="1">
      <c r="C32" s="38"/>
      <c r="I32" s="39"/>
      <c r="AI32" s="36" t="str">
        <f t="shared" si="15"/>
        <v>-</v>
      </c>
      <c r="AJ32" s="36" t="str">
        <f t="shared" si="16"/>
        <v>-</v>
      </c>
      <c r="AL32" s="35">
        <f t="shared" si="17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</row>
    <row r="33" spans="1:40" s="35" customFormat="1" ht="60" customHeight="1">
      <c r="C33" s="38"/>
      <c r="I33" s="39"/>
      <c r="AI33" s="36" t="str">
        <f t="shared" si="15"/>
        <v>-</v>
      </c>
      <c r="AJ33" s="36" t="str">
        <f t="shared" si="16"/>
        <v>-</v>
      </c>
      <c r="AL33" s="35">
        <f t="shared" si="17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</row>
    <row r="34" spans="1:40" s="35" customFormat="1" ht="60" customHeight="1">
      <c r="C34" s="38"/>
      <c r="I34" s="39"/>
      <c r="AI34" s="36" t="str">
        <f t="shared" si="15"/>
        <v>-</v>
      </c>
      <c r="AJ34" s="36" t="str">
        <f t="shared" si="16"/>
        <v>-</v>
      </c>
      <c r="AL34" s="35">
        <f t="shared" si="17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</row>
    <row r="35" spans="1:40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15"/>
        <v>-</v>
      </c>
      <c r="AJ35" s="36" t="str">
        <f t="shared" si="16"/>
        <v>-</v>
      </c>
      <c r="AK35" s="42"/>
      <c r="AL35" s="35">
        <f t="shared" si="17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</row>
    <row r="36" spans="1:40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15"/>
        <v>-</v>
      </c>
      <c r="AJ36" s="36" t="str">
        <f t="shared" si="16"/>
        <v>-</v>
      </c>
      <c r="AK36" s="42"/>
      <c r="AL36" s="35">
        <f t="shared" si="17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</row>
    <row r="37" spans="1:40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15"/>
        <v>-</v>
      </c>
      <c r="AJ37" s="36" t="str">
        <f t="shared" si="16"/>
        <v>-</v>
      </c>
      <c r="AK37" s="42"/>
      <c r="AL37" s="35">
        <f t="shared" si="17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</row>
    <row r="38" spans="1:40" ht="6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15"/>
        <v>-</v>
      </c>
      <c r="AJ38" s="36" t="str">
        <f t="shared" si="16"/>
        <v>-</v>
      </c>
      <c r="AK38" s="42"/>
      <c r="AL38" s="35">
        <f t="shared" si="17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</row>
  </sheetData>
  <mergeCells count="2">
    <mergeCell ref="C2:I2"/>
    <mergeCell ref="K2:Q2"/>
  </mergeCells>
  <phoneticPr fontId="2"/>
  <conditionalFormatting sqref="C8:I9">
    <cfRule type="cellIs" dxfId="27" priority="2" operator="lessThan">
      <formula>15</formula>
    </cfRule>
  </conditionalFormatting>
  <conditionalFormatting sqref="C4:H4">
    <cfRule type="cellIs" dxfId="26" priority="1" operator="greaterThan">
      <formula>7</formula>
    </cfRule>
  </conditionalFormatting>
  <conditionalFormatting sqref="C4:I9">
    <cfRule type="cellIs" dxfId="25" priority="3" operator="equal">
      <formula>S4</formula>
    </cfRule>
    <cfRule type="cellIs" dxfId="24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E7F75-E616-264A-B062-4626E72045C4}">
  <dimension ref="A1:AN38"/>
  <sheetViews>
    <sheetView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16384" width="19" style="4"/>
  </cols>
  <sheetData>
    <row r="1" spans="1:40" ht="60" customHeight="1" thickBot="1">
      <c r="A1" s="7">
        <f>WEEKDAY($K$2)</f>
        <v>5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令和3(2021)年7月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MONTH(当月カレンダー!$K$2)+6, 1)</f>
        <v>44378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44367</v>
      </c>
      <c r="L3" s="45">
        <f t="shared" ref="L3:Q9" si="5">DATE(YEAR($K$2),MONTH($K$2),1-$A$1+L$1+7*$A3)</f>
        <v>44368</v>
      </c>
      <c r="M3" s="45">
        <f t="shared" si="5"/>
        <v>44369</v>
      </c>
      <c r="N3" s="45">
        <f t="shared" si="5"/>
        <v>44370</v>
      </c>
      <c r="O3" s="45">
        <f t="shared" si="5"/>
        <v>44371</v>
      </c>
      <c r="P3" s="45">
        <f t="shared" si="5"/>
        <v>44372</v>
      </c>
      <c r="Q3" s="12">
        <f t="shared" si="5"/>
        <v>44373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3,10,17,31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</v>
      </c>
    </row>
    <row r="4" spans="1:40" s="35" customFormat="1" ht="60" customHeight="1">
      <c r="A4" s="33">
        <v>0</v>
      </c>
      <c r="B4" s="33"/>
      <c r="C4" s="27">
        <f>DAY(K4)</f>
        <v>27</v>
      </c>
      <c r="D4" s="28">
        <f t="shared" ref="D4:I9" si="6">DAY(L4)</f>
        <v>28</v>
      </c>
      <c r="E4" s="28">
        <f t="shared" si="6"/>
        <v>29</v>
      </c>
      <c r="F4" s="28">
        <f t="shared" si="6"/>
        <v>30</v>
      </c>
      <c r="G4" s="28">
        <f t="shared" si="6"/>
        <v>1</v>
      </c>
      <c r="H4" s="28">
        <f t="shared" si="6"/>
        <v>2</v>
      </c>
      <c r="I4" s="29">
        <f t="shared" si="6"/>
        <v>3</v>
      </c>
      <c r="J4" s="33"/>
      <c r="K4" s="11">
        <f t="shared" ref="K4:K9" si="7">DATE(YEAR($K$2),MONTH($K$2),1-$A$1+K$1+7*$A4)</f>
        <v>44374</v>
      </c>
      <c r="L4" s="45">
        <f t="shared" si="5"/>
        <v>44375</v>
      </c>
      <c r="M4" s="45">
        <f t="shared" si="5"/>
        <v>44376</v>
      </c>
      <c r="N4" s="45">
        <f t="shared" si="5"/>
        <v>44377</v>
      </c>
      <c r="O4" s="45">
        <f t="shared" si="5"/>
        <v>44378</v>
      </c>
      <c r="P4" s="45">
        <f t="shared" si="5"/>
        <v>44379</v>
      </c>
      <c r="Q4" s="12">
        <f t="shared" si="5"/>
        <v>44380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3</v>
      </c>
      <c r="AI4" s="36" t="str">
        <f t="shared" ref="AI4:AI9" si="9">IFERROR(LEFT(AJ3,FIND(",",AJ3)-1),AJ3)</f>
        <v>3</v>
      </c>
      <c r="AJ4" s="36" t="str">
        <f>IFERROR(MID(AJ3,FIND(",",AJ3)+1,LEN(AJ3)),"-")</f>
        <v>10,17,31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</v>
      </c>
    </row>
    <row r="5" spans="1:40" s="35" customFormat="1" ht="60" customHeight="1">
      <c r="A5" s="33">
        <f>A4+1</f>
        <v>1</v>
      </c>
      <c r="B5" s="33"/>
      <c r="C5" s="27">
        <f t="shared" ref="C5:C9" si="10">DAY(K5)</f>
        <v>4</v>
      </c>
      <c r="D5" s="28">
        <f t="shared" si="6"/>
        <v>5</v>
      </c>
      <c r="E5" s="28">
        <f t="shared" si="6"/>
        <v>6</v>
      </c>
      <c r="F5" s="28">
        <f t="shared" si="6"/>
        <v>7</v>
      </c>
      <c r="G5" s="28">
        <f t="shared" si="6"/>
        <v>8</v>
      </c>
      <c r="H5" s="28">
        <f t="shared" si="6"/>
        <v>9</v>
      </c>
      <c r="I5" s="29">
        <f t="shared" si="6"/>
        <v>10</v>
      </c>
      <c r="J5" s="33"/>
      <c r="K5" s="11">
        <f t="shared" si="7"/>
        <v>44381</v>
      </c>
      <c r="L5" s="45">
        <f t="shared" si="5"/>
        <v>44382</v>
      </c>
      <c r="M5" s="45">
        <f t="shared" si="5"/>
        <v>44383</v>
      </c>
      <c r="N5" s="45">
        <f t="shared" si="5"/>
        <v>44384</v>
      </c>
      <c r="O5" s="45">
        <f t="shared" si="5"/>
        <v>44385</v>
      </c>
      <c r="P5" s="45">
        <f t="shared" si="5"/>
        <v>44386</v>
      </c>
      <c r="Q5" s="12">
        <f t="shared" si="5"/>
        <v>44387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1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10</v>
      </c>
      <c r="AI5" s="36" t="str">
        <f t="shared" si="9"/>
        <v>10</v>
      </c>
      <c r="AJ5" s="36" t="str">
        <f t="shared" ref="AJ5:AJ9" si="12">IFERROR(MID(AJ4,FIND(",",AJ4)+1,LEN(AJ4)),"-")</f>
        <v>17,31</v>
      </c>
      <c r="AL5" s="35">
        <f t="shared" ref="AL5:AL9" si="13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</v>
      </c>
    </row>
    <row r="6" spans="1:40" s="35" customFormat="1" ht="60" customHeight="1">
      <c r="A6" s="33">
        <f t="shared" ref="A6:A9" si="14">A5+1</f>
        <v>2</v>
      </c>
      <c r="B6" s="33"/>
      <c r="C6" s="27">
        <f t="shared" si="10"/>
        <v>11</v>
      </c>
      <c r="D6" s="28">
        <f t="shared" si="6"/>
        <v>12</v>
      </c>
      <c r="E6" s="28">
        <f t="shared" si="6"/>
        <v>13</v>
      </c>
      <c r="F6" s="28">
        <f t="shared" si="6"/>
        <v>14</v>
      </c>
      <c r="G6" s="28">
        <f t="shared" si="6"/>
        <v>15</v>
      </c>
      <c r="H6" s="28">
        <f t="shared" si="6"/>
        <v>16</v>
      </c>
      <c r="I6" s="29">
        <f t="shared" si="6"/>
        <v>17</v>
      </c>
      <c r="J6" s="33"/>
      <c r="K6" s="11">
        <f t="shared" si="7"/>
        <v>44388</v>
      </c>
      <c r="L6" s="45">
        <f t="shared" si="5"/>
        <v>44389</v>
      </c>
      <c r="M6" s="45">
        <f t="shared" si="5"/>
        <v>44390</v>
      </c>
      <c r="N6" s="45">
        <f t="shared" si="5"/>
        <v>44391</v>
      </c>
      <c r="O6" s="45">
        <f t="shared" si="5"/>
        <v>44392</v>
      </c>
      <c r="P6" s="45">
        <f t="shared" si="5"/>
        <v>44393</v>
      </c>
      <c r="Q6" s="12">
        <f t="shared" si="5"/>
        <v>44394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1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17</v>
      </c>
      <c r="AI6" s="36" t="str">
        <f t="shared" si="9"/>
        <v>17</v>
      </c>
      <c r="AJ6" s="36" t="str">
        <f t="shared" si="12"/>
        <v>31</v>
      </c>
      <c r="AL6" s="35">
        <f t="shared" si="13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</row>
    <row r="7" spans="1:40" s="35" customFormat="1" ht="60" customHeight="1">
      <c r="A7" s="33">
        <f t="shared" si="14"/>
        <v>3</v>
      </c>
      <c r="B7" s="33"/>
      <c r="C7" s="27">
        <f t="shared" si="10"/>
        <v>18</v>
      </c>
      <c r="D7" s="28">
        <f t="shared" si="6"/>
        <v>19</v>
      </c>
      <c r="E7" s="28">
        <f t="shared" si="6"/>
        <v>20</v>
      </c>
      <c r="F7" s="28">
        <f t="shared" si="6"/>
        <v>21</v>
      </c>
      <c r="G7" s="28">
        <f t="shared" si="6"/>
        <v>22</v>
      </c>
      <c r="H7" s="28">
        <f t="shared" si="6"/>
        <v>23</v>
      </c>
      <c r="I7" s="29">
        <f t="shared" si="6"/>
        <v>24</v>
      </c>
      <c r="J7" s="33"/>
      <c r="K7" s="11">
        <f t="shared" si="7"/>
        <v>44395</v>
      </c>
      <c r="L7" s="45">
        <f t="shared" si="5"/>
        <v>44396</v>
      </c>
      <c r="M7" s="45">
        <f t="shared" si="5"/>
        <v>44397</v>
      </c>
      <c r="N7" s="45">
        <f t="shared" si="5"/>
        <v>44398</v>
      </c>
      <c r="O7" s="45">
        <f t="shared" si="5"/>
        <v>44399</v>
      </c>
      <c r="P7" s="45">
        <f t="shared" si="5"/>
        <v>44400</v>
      </c>
      <c r="Q7" s="12">
        <f t="shared" si="5"/>
        <v>44401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>
        <f>IF(IFERROR(MATCH(O7,祝日!$B:$B,0),-1)&gt;0,G7,"")</f>
        <v>22</v>
      </c>
      <c r="X7" s="37">
        <f>IF(IFERROR(MATCH(P7,祝日!$B:$B,0),-1)&gt;0,H7,"")</f>
        <v>23</v>
      </c>
      <c r="Y7" s="20" t="str">
        <f>IF(IFERROR(MATCH(Q7,祝日!$B:$B,0),-1)&gt;0,I7,"")</f>
        <v/>
      </c>
      <c r="AA7" s="19" t="str">
        <f t="shared" si="11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31</v>
      </c>
      <c r="AJ7" s="36" t="str">
        <f t="shared" si="12"/>
        <v>-</v>
      </c>
      <c r="AL7" s="35">
        <f t="shared" si="13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</v>
      </c>
    </row>
    <row r="8" spans="1:40" s="35" customFormat="1" ht="60" customHeight="1">
      <c r="A8" s="33">
        <f t="shared" si="14"/>
        <v>4</v>
      </c>
      <c r="B8" s="33"/>
      <c r="C8" s="27">
        <f t="shared" si="10"/>
        <v>25</v>
      </c>
      <c r="D8" s="28">
        <f t="shared" si="6"/>
        <v>26</v>
      </c>
      <c r="E8" s="28">
        <f t="shared" si="6"/>
        <v>27</v>
      </c>
      <c r="F8" s="28">
        <f t="shared" si="6"/>
        <v>28</v>
      </c>
      <c r="G8" s="28">
        <f t="shared" si="6"/>
        <v>29</v>
      </c>
      <c r="H8" s="28">
        <f t="shared" si="6"/>
        <v>30</v>
      </c>
      <c r="I8" s="29">
        <f t="shared" si="6"/>
        <v>31</v>
      </c>
      <c r="J8" s="33"/>
      <c r="K8" s="11">
        <f t="shared" si="7"/>
        <v>44402</v>
      </c>
      <c r="L8" s="45">
        <f t="shared" si="5"/>
        <v>44403</v>
      </c>
      <c r="M8" s="45">
        <f t="shared" si="5"/>
        <v>44404</v>
      </c>
      <c r="N8" s="45">
        <f t="shared" si="5"/>
        <v>44405</v>
      </c>
      <c r="O8" s="45">
        <f t="shared" si="5"/>
        <v>44406</v>
      </c>
      <c r="P8" s="45">
        <f t="shared" si="5"/>
        <v>44407</v>
      </c>
      <c r="Q8" s="12">
        <f t="shared" si="5"/>
        <v>44408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1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>
        <f t="shared" si="8"/>
        <v>31</v>
      </c>
      <c r="AI8" s="36" t="str">
        <f t="shared" si="9"/>
        <v>-</v>
      </c>
      <c r="AJ8" s="36" t="str">
        <f t="shared" si="12"/>
        <v>-</v>
      </c>
      <c r="AL8" s="35">
        <f t="shared" si="13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</row>
    <row r="9" spans="1:40" s="35" customFormat="1" ht="60" customHeight="1" thickBot="1">
      <c r="A9" s="33">
        <f t="shared" si="14"/>
        <v>5</v>
      </c>
      <c r="B9" s="33"/>
      <c r="C9" s="30">
        <f t="shared" si="10"/>
        <v>1</v>
      </c>
      <c r="D9" s="31">
        <f t="shared" si="6"/>
        <v>2</v>
      </c>
      <c r="E9" s="31">
        <f t="shared" si="6"/>
        <v>3</v>
      </c>
      <c r="F9" s="31">
        <f t="shared" si="6"/>
        <v>4</v>
      </c>
      <c r="G9" s="31">
        <f t="shared" si="6"/>
        <v>5</v>
      </c>
      <c r="H9" s="31">
        <f t="shared" si="6"/>
        <v>6</v>
      </c>
      <c r="I9" s="32">
        <f t="shared" si="6"/>
        <v>7</v>
      </c>
      <c r="J9" s="33"/>
      <c r="K9" s="13">
        <f t="shared" si="7"/>
        <v>44409</v>
      </c>
      <c r="L9" s="14">
        <f t="shared" si="5"/>
        <v>44410</v>
      </c>
      <c r="M9" s="14">
        <f t="shared" si="5"/>
        <v>44411</v>
      </c>
      <c r="N9" s="14">
        <f t="shared" si="5"/>
        <v>44412</v>
      </c>
      <c r="O9" s="14">
        <f t="shared" si="5"/>
        <v>44413</v>
      </c>
      <c r="P9" s="14">
        <f t="shared" si="5"/>
        <v>44414</v>
      </c>
      <c r="Q9" s="15">
        <f t="shared" si="5"/>
        <v>44415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1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2"/>
        <v>-</v>
      </c>
      <c r="AL9" s="35">
        <f t="shared" si="13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</row>
    <row r="10" spans="1:40" s="35" customFormat="1" ht="60" customHeight="1">
      <c r="C10" s="38"/>
      <c r="I10" s="39"/>
      <c r="AI10" s="36" t="str">
        <f t="shared" ref="AI10:AI38" si="15">IFERROR(LEFT(AJ9,FIND(",",AJ9)-1),AJ9)</f>
        <v>-</v>
      </c>
      <c r="AJ10" s="36" t="str">
        <f t="shared" ref="AJ10:AJ38" si="16">IFERROR(MID(AJ9,FIND(",",AJ9)+1,LEN(AJ9)),"-")</f>
        <v>-</v>
      </c>
      <c r="AL10" s="35">
        <f t="shared" ref="AL10:AL38" si="17">AL9+1</f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</v>
      </c>
    </row>
    <row r="11" spans="1:40" s="35" customFormat="1" ht="60" customHeight="1">
      <c r="C11" s="38"/>
      <c r="I11" s="39"/>
      <c r="AI11" s="36" t="str">
        <f t="shared" si="15"/>
        <v>-</v>
      </c>
      <c r="AJ11" s="36" t="str">
        <f t="shared" si="16"/>
        <v>-</v>
      </c>
      <c r="AL11" s="35">
        <f t="shared" si="17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</row>
    <row r="12" spans="1:40" s="35" customFormat="1" ht="60" customHeight="1">
      <c r="C12" s="38"/>
      <c r="I12" s="39"/>
      <c r="AI12" s="36" t="str">
        <f t="shared" si="15"/>
        <v>-</v>
      </c>
      <c r="AJ12" s="36" t="str">
        <f t="shared" si="16"/>
        <v>-</v>
      </c>
      <c r="AL12" s="35">
        <f t="shared" si="17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</row>
    <row r="13" spans="1:40" s="35" customFormat="1" ht="60" customHeight="1">
      <c r="C13" s="38"/>
      <c r="I13" s="39"/>
      <c r="AI13" s="36" t="str">
        <f t="shared" si="15"/>
        <v>-</v>
      </c>
      <c r="AJ13" s="36" t="str">
        <f t="shared" si="16"/>
        <v>-</v>
      </c>
      <c r="AL13" s="35">
        <f t="shared" si="17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</v>
      </c>
    </row>
    <row r="14" spans="1:40" s="35" customFormat="1" ht="60" customHeight="1">
      <c r="C14" s="38"/>
      <c r="I14" s="39"/>
      <c r="AI14" s="36" t="str">
        <f t="shared" si="15"/>
        <v>-</v>
      </c>
      <c r="AJ14" s="36" t="str">
        <f t="shared" si="16"/>
        <v>-</v>
      </c>
      <c r="AL14" s="35">
        <f t="shared" si="17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</row>
    <row r="15" spans="1:40" s="35" customFormat="1" ht="60" customHeight="1">
      <c r="C15" s="38"/>
      <c r="I15" s="39"/>
      <c r="AI15" s="36" t="str">
        <f t="shared" si="15"/>
        <v>-</v>
      </c>
      <c r="AJ15" s="36" t="str">
        <f t="shared" si="16"/>
        <v>-</v>
      </c>
      <c r="AL15" s="35">
        <f t="shared" si="17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</v>
      </c>
    </row>
    <row r="16" spans="1:40" s="35" customFormat="1" ht="60" customHeight="1">
      <c r="C16" s="38"/>
      <c r="I16" s="39"/>
      <c r="AI16" s="36" t="str">
        <f t="shared" si="15"/>
        <v>-</v>
      </c>
      <c r="AJ16" s="36" t="str">
        <f t="shared" si="16"/>
        <v>-</v>
      </c>
      <c r="AL16" s="35">
        <f t="shared" si="17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</v>
      </c>
    </row>
    <row r="17" spans="3:40" s="35" customFormat="1" ht="60" customHeight="1">
      <c r="C17" s="38"/>
      <c r="I17" s="39"/>
      <c r="AI17" s="36" t="str">
        <f t="shared" si="15"/>
        <v>-</v>
      </c>
      <c r="AJ17" s="36" t="str">
        <f t="shared" si="16"/>
        <v>-</v>
      </c>
      <c r="AL17" s="35">
        <f t="shared" si="17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</row>
    <row r="18" spans="3:40" s="35" customFormat="1" ht="60" customHeight="1">
      <c r="C18" s="38"/>
      <c r="I18" s="39"/>
      <c r="AI18" s="36" t="str">
        <f t="shared" si="15"/>
        <v>-</v>
      </c>
      <c r="AJ18" s="36" t="str">
        <f t="shared" si="16"/>
        <v>-</v>
      </c>
      <c r="AL18" s="35">
        <f t="shared" si="17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</row>
    <row r="19" spans="3:40" s="35" customFormat="1" ht="60" customHeight="1">
      <c r="C19" s="38"/>
      <c r="I19" s="39"/>
      <c r="AI19" s="36" t="str">
        <f t="shared" si="15"/>
        <v>-</v>
      </c>
      <c r="AJ19" s="36" t="str">
        <f t="shared" si="16"/>
        <v>-</v>
      </c>
      <c r="AL19" s="35">
        <f t="shared" si="17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</v>
      </c>
    </row>
    <row r="20" spans="3:40" s="35" customFormat="1" ht="60" customHeight="1">
      <c r="C20" s="38"/>
      <c r="I20" s="39"/>
      <c r="AI20" s="36" t="str">
        <f t="shared" si="15"/>
        <v>-</v>
      </c>
      <c r="AJ20" s="36" t="str">
        <f t="shared" si="16"/>
        <v>-</v>
      </c>
      <c r="AL20" s="35">
        <f t="shared" si="17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</row>
    <row r="21" spans="3:40" s="35" customFormat="1" ht="60" customHeight="1">
      <c r="C21" s="38"/>
      <c r="I21" s="39"/>
      <c r="AI21" s="36" t="str">
        <f t="shared" si="15"/>
        <v>-</v>
      </c>
      <c r="AJ21" s="36" t="str">
        <f t="shared" si="16"/>
        <v>-</v>
      </c>
      <c r="AL21" s="35">
        <f t="shared" si="17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</row>
    <row r="22" spans="3:40" s="35" customFormat="1" ht="60" customHeight="1">
      <c r="C22" s="38"/>
      <c r="I22" s="39"/>
      <c r="AI22" s="36" t="str">
        <f t="shared" si="15"/>
        <v>-</v>
      </c>
      <c r="AJ22" s="36" t="str">
        <f t="shared" si="16"/>
        <v>-</v>
      </c>
      <c r="AL22" s="35">
        <f t="shared" si="17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</v>
      </c>
    </row>
    <row r="23" spans="3:40" s="35" customFormat="1" ht="60" customHeight="1">
      <c r="C23" s="38"/>
      <c r="I23" s="39"/>
      <c r="AI23" s="36" t="str">
        <f t="shared" si="15"/>
        <v>-</v>
      </c>
      <c r="AJ23" s="36" t="str">
        <f t="shared" si="16"/>
        <v>-</v>
      </c>
      <c r="AL23" s="35">
        <f t="shared" si="17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</row>
    <row r="24" spans="3:40" s="35" customFormat="1" ht="60" customHeight="1">
      <c r="C24" s="38"/>
      <c r="I24" s="39"/>
      <c r="AI24" s="36" t="str">
        <f t="shared" si="15"/>
        <v>-</v>
      </c>
      <c r="AJ24" s="36" t="str">
        <f t="shared" si="16"/>
        <v>-</v>
      </c>
      <c r="AL24" s="35">
        <f t="shared" si="17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</row>
    <row r="25" spans="3:40" s="35" customFormat="1" ht="60" customHeight="1">
      <c r="C25" s="38"/>
      <c r="I25" s="39"/>
      <c r="AI25" s="36" t="str">
        <f t="shared" si="15"/>
        <v>-</v>
      </c>
      <c r="AJ25" s="36" t="str">
        <f t="shared" si="16"/>
        <v>-</v>
      </c>
      <c r="AL25" s="35">
        <f t="shared" si="17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</v>
      </c>
    </row>
    <row r="26" spans="3:40" s="35" customFormat="1" ht="60" customHeight="1">
      <c r="C26" s="38"/>
      <c r="I26" s="39"/>
      <c r="AI26" s="36" t="str">
        <f t="shared" si="15"/>
        <v>-</v>
      </c>
      <c r="AJ26" s="36" t="str">
        <f t="shared" si="16"/>
        <v>-</v>
      </c>
      <c r="AL26" s="35">
        <f t="shared" si="17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</row>
    <row r="27" spans="3:40" s="35" customFormat="1" ht="60" customHeight="1">
      <c r="C27" s="38"/>
      <c r="I27" s="39"/>
      <c r="AI27" s="36" t="str">
        <f t="shared" si="15"/>
        <v>-</v>
      </c>
      <c r="AJ27" s="36" t="str">
        <f t="shared" si="16"/>
        <v>-</v>
      </c>
      <c r="AL27" s="35">
        <f t="shared" si="17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</row>
    <row r="28" spans="3:40" s="35" customFormat="1" ht="60" customHeight="1">
      <c r="C28" s="38"/>
      <c r="I28" s="39"/>
      <c r="AI28" s="36" t="str">
        <f t="shared" si="15"/>
        <v>-</v>
      </c>
      <c r="AJ28" s="36" t="str">
        <f t="shared" si="16"/>
        <v>-</v>
      </c>
      <c r="AL28" s="35">
        <f t="shared" si="17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</row>
    <row r="29" spans="3:40" s="35" customFormat="1" ht="60" customHeight="1">
      <c r="C29" s="38"/>
      <c r="I29" s="39"/>
      <c r="AI29" s="36" t="str">
        <f t="shared" si="15"/>
        <v>-</v>
      </c>
      <c r="AJ29" s="36" t="str">
        <f t="shared" si="16"/>
        <v>-</v>
      </c>
      <c r="AL29" s="35">
        <f t="shared" si="17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</row>
    <row r="30" spans="3:40" s="35" customFormat="1" ht="60" customHeight="1">
      <c r="C30" s="38"/>
      <c r="I30" s="39"/>
      <c r="AI30" s="36" t="str">
        <f t="shared" si="15"/>
        <v>-</v>
      </c>
      <c r="AJ30" s="36" t="str">
        <f t="shared" si="16"/>
        <v>-</v>
      </c>
      <c r="AL30" s="35">
        <f t="shared" si="17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</row>
    <row r="31" spans="3:40" s="35" customFormat="1" ht="60" customHeight="1">
      <c r="C31" s="38"/>
      <c r="I31" s="39"/>
      <c r="AI31" s="36" t="str">
        <f t="shared" si="15"/>
        <v>-</v>
      </c>
      <c r="AJ31" s="36" t="str">
        <f t="shared" si="16"/>
        <v>-</v>
      </c>
      <c r="AL31" s="35">
        <f t="shared" si="17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</row>
    <row r="32" spans="3:40" s="35" customFormat="1" ht="60" customHeight="1">
      <c r="C32" s="38"/>
      <c r="I32" s="39"/>
      <c r="AI32" s="36" t="str">
        <f t="shared" si="15"/>
        <v>-</v>
      </c>
      <c r="AJ32" s="36" t="str">
        <f t="shared" si="16"/>
        <v>-</v>
      </c>
      <c r="AL32" s="35">
        <f t="shared" si="17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</row>
    <row r="33" spans="1:40" s="35" customFormat="1" ht="60" customHeight="1">
      <c r="C33" s="38"/>
      <c r="I33" s="39"/>
      <c r="AI33" s="36" t="str">
        <f t="shared" si="15"/>
        <v>-</v>
      </c>
      <c r="AJ33" s="36" t="str">
        <f t="shared" si="16"/>
        <v>-</v>
      </c>
      <c r="AL33" s="35">
        <f t="shared" si="17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</row>
    <row r="34" spans="1:40" s="35" customFormat="1" ht="60" customHeight="1">
      <c r="C34" s="38"/>
      <c r="I34" s="39"/>
      <c r="AI34" s="36" t="str">
        <f t="shared" si="15"/>
        <v>-</v>
      </c>
      <c r="AJ34" s="36" t="str">
        <f t="shared" si="16"/>
        <v>-</v>
      </c>
      <c r="AL34" s="35">
        <f t="shared" si="17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</row>
    <row r="35" spans="1:40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15"/>
        <v>-</v>
      </c>
      <c r="AJ35" s="36" t="str">
        <f t="shared" si="16"/>
        <v>-</v>
      </c>
      <c r="AK35" s="42"/>
      <c r="AL35" s="35">
        <f t="shared" si="17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</row>
    <row r="36" spans="1:40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15"/>
        <v>-</v>
      </c>
      <c r="AJ36" s="36" t="str">
        <f t="shared" si="16"/>
        <v>-</v>
      </c>
      <c r="AK36" s="42"/>
      <c r="AL36" s="35">
        <f t="shared" si="17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</row>
    <row r="37" spans="1:40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15"/>
        <v>-</v>
      </c>
      <c r="AJ37" s="36" t="str">
        <f t="shared" si="16"/>
        <v>-</v>
      </c>
      <c r="AK37" s="42"/>
      <c r="AL37" s="35">
        <f t="shared" si="17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</row>
    <row r="38" spans="1:40" ht="6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15"/>
        <v>-</v>
      </c>
      <c r="AJ38" s="36" t="str">
        <f t="shared" si="16"/>
        <v>-</v>
      </c>
      <c r="AK38" s="42"/>
      <c r="AL38" s="35">
        <f t="shared" si="17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</row>
  </sheetData>
  <mergeCells count="2">
    <mergeCell ref="C2:I2"/>
    <mergeCell ref="K2:Q2"/>
  </mergeCells>
  <phoneticPr fontId="2"/>
  <conditionalFormatting sqref="C8:I9">
    <cfRule type="cellIs" dxfId="23" priority="2" operator="lessThan">
      <formula>15</formula>
    </cfRule>
  </conditionalFormatting>
  <conditionalFormatting sqref="C4:H4">
    <cfRule type="cellIs" dxfId="22" priority="1" operator="greaterThan">
      <formula>7</formula>
    </cfRule>
  </conditionalFormatting>
  <conditionalFormatting sqref="C4:I9">
    <cfRule type="cellIs" dxfId="21" priority="3" operator="equal">
      <formula>S4</formula>
    </cfRule>
    <cfRule type="cellIs" dxfId="20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B1C2D-35FA-924E-96B0-771D25EF60F3}">
  <dimension ref="A1:AN38"/>
  <sheetViews>
    <sheetView workbookViewId="0">
      <selection activeCell="C2" sqref="C2:I2"/>
    </sheetView>
  </sheetViews>
  <sheetFormatPr baseColWidth="10" defaultColWidth="19" defaultRowHeight="60" customHeight="1"/>
  <cols>
    <col min="1" max="2" width="19" style="4"/>
    <col min="3" max="3" width="19" style="5"/>
    <col min="4" max="8" width="19" style="4"/>
    <col min="9" max="9" width="19" style="6"/>
    <col min="10" max="16384" width="19" style="4"/>
  </cols>
  <sheetData>
    <row r="1" spans="1:40" ht="60" customHeight="1" thickBot="1">
      <c r="A1" s="7">
        <f>WEEKDAY($K$2)</f>
        <v>1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60" customHeight="1">
      <c r="A2" s="7"/>
      <c r="B2" s="7"/>
      <c r="C2" s="47" t="str">
        <f>IF(EXACT(TEXT($K$2,"ggg"),TEXT(EOMONTH($K$2,0),"ggg")),TEXT($K$2,"ggge"),TEXT($K$2,"ggge")&amp;"/"&amp;TEXT(EOMONTH($K$2,1),"ggge"))&amp;"("&amp;TEXT($K$2,"yyyy")&amp;")年"&amp;TEXT($K$2,"m")&amp;"月"</f>
        <v>令和3(2021)年8月</v>
      </c>
      <c r="D2" s="48"/>
      <c r="E2" s="48"/>
      <c r="F2" s="48"/>
      <c r="G2" s="48"/>
      <c r="H2" s="48"/>
      <c r="I2" s="49"/>
      <c r="J2" s="7"/>
      <c r="K2" s="50">
        <f>DATE(YEAR(当月カレンダー!$K$2), MONTH(当月カレンダー!$K$2)+7, 1)</f>
        <v>44409</v>
      </c>
      <c r="L2" s="51"/>
      <c r="M2" s="51"/>
      <c r="N2" s="51"/>
      <c r="O2" s="51"/>
      <c r="P2" s="51"/>
      <c r="Q2" s="5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5" customFormat="1" ht="6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44402</v>
      </c>
      <c r="L3" s="45">
        <f t="shared" ref="L3:Q9" si="5">DATE(YEAR($K$2),MONTH($K$2),1-$A$1+L$1+7*$A3)</f>
        <v>44403</v>
      </c>
      <c r="M3" s="45">
        <f t="shared" si="5"/>
        <v>44404</v>
      </c>
      <c r="N3" s="45">
        <f t="shared" si="5"/>
        <v>44405</v>
      </c>
      <c r="O3" s="45">
        <f t="shared" si="5"/>
        <v>44406</v>
      </c>
      <c r="P3" s="45">
        <f t="shared" si="5"/>
        <v>44407</v>
      </c>
      <c r="Q3" s="12">
        <f t="shared" si="5"/>
        <v>44408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7,12,13,14,21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</v>
      </c>
    </row>
    <row r="4" spans="1:40" s="35" customFormat="1" ht="60" customHeight="1">
      <c r="A4" s="33">
        <v>0</v>
      </c>
      <c r="B4" s="33"/>
      <c r="C4" s="27">
        <f>DAY(K4)</f>
        <v>1</v>
      </c>
      <c r="D4" s="28">
        <f t="shared" ref="D4:I9" si="6">DAY(L4)</f>
        <v>2</v>
      </c>
      <c r="E4" s="28">
        <f t="shared" si="6"/>
        <v>3</v>
      </c>
      <c r="F4" s="28">
        <f t="shared" si="6"/>
        <v>4</v>
      </c>
      <c r="G4" s="28">
        <f t="shared" si="6"/>
        <v>5</v>
      </c>
      <c r="H4" s="28">
        <f t="shared" si="6"/>
        <v>6</v>
      </c>
      <c r="I4" s="29">
        <f t="shared" si="6"/>
        <v>7</v>
      </c>
      <c r="J4" s="33"/>
      <c r="K4" s="11">
        <f t="shared" ref="K4:K9" si="7">DATE(YEAR($K$2),MONTH($K$2),1-$A$1+K$1+7*$A4)</f>
        <v>44409</v>
      </c>
      <c r="L4" s="45">
        <f t="shared" si="5"/>
        <v>44410</v>
      </c>
      <c r="M4" s="45">
        <f t="shared" si="5"/>
        <v>44411</v>
      </c>
      <c r="N4" s="45">
        <f t="shared" si="5"/>
        <v>44412</v>
      </c>
      <c r="O4" s="45">
        <f t="shared" si="5"/>
        <v>44413</v>
      </c>
      <c r="P4" s="45">
        <f t="shared" si="5"/>
        <v>44414</v>
      </c>
      <c r="Q4" s="12">
        <f t="shared" si="5"/>
        <v>44415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7</v>
      </c>
      <c r="AI4" s="36" t="str">
        <f t="shared" ref="AI4:AI9" si="9">IFERROR(LEFT(AJ3,FIND(",",AJ3)-1),AJ3)</f>
        <v>7</v>
      </c>
      <c r="AJ4" s="36" t="str">
        <f>IFERROR(MID(AJ3,FIND(",",AJ3)+1,LEN(AJ3)),"-")</f>
        <v>12,13,14,21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</v>
      </c>
    </row>
    <row r="5" spans="1:40" s="35" customFormat="1" ht="60" customHeight="1">
      <c r="A5" s="33">
        <f>A4+1</f>
        <v>1</v>
      </c>
      <c r="B5" s="33"/>
      <c r="C5" s="27">
        <f t="shared" ref="C5:C9" si="10">DAY(K5)</f>
        <v>8</v>
      </c>
      <c r="D5" s="28">
        <f t="shared" si="6"/>
        <v>9</v>
      </c>
      <c r="E5" s="28">
        <f t="shared" si="6"/>
        <v>10</v>
      </c>
      <c r="F5" s="28">
        <f t="shared" si="6"/>
        <v>11</v>
      </c>
      <c r="G5" s="28">
        <f t="shared" si="6"/>
        <v>12</v>
      </c>
      <c r="H5" s="28">
        <f t="shared" si="6"/>
        <v>13</v>
      </c>
      <c r="I5" s="29">
        <f t="shared" si="6"/>
        <v>14</v>
      </c>
      <c r="J5" s="33"/>
      <c r="K5" s="11">
        <f t="shared" si="7"/>
        <v>44416</v>
      </c>
      <c r="L5" s="45">
        <f t="shared" si="5"/>
        <v>44417</v>
      </c>
      <c r="M5" s="45">
        <f t="shared" si="5"/>
        <v>44418</v>
      </c>
      <c r="N5" s="45">
        <f t="shared" si="5"/>
        <v>44419</v>
      </c>
      <c r="O5" s="45">
        <f t="shared" si="5"/>
        <v>44420</v>
      </c>
      <c r="P5" s="45">
        <f t="shared" si="5"/>
        <v>44421</v>
      </c>
      <c r="Q5" s="12">
        <f t="shared" si="5"/>
        <v>44422</v>
      </c>
      <c r="R5" s="33"/>
      <c r="S5" s="19">
        <f>IF(IFERROR(MATCH(K5,祝日!$B:$B,0),-1)&gt;0,C5,"")</f>
        <v>8</v>
      </c>
      <c r="T5" s="37">
        <f>IF(IFERROR(MATCH(L5,祝日!$B:$B,0),-1)&gt;0,D5,"")</f>
        <v>9</v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1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>
        <f t="shared" si="8"/>
        <v>12</v>
      </c>
      <c r="AF5" s="46">
        <f t="shared" si="8"/>
        <v>13</v>
      </c>
      <c r="AG5" s="20">
        <f t="shared" si="8"/>
        <v>14</v>
      </c>
      <c r="AI5" s="36" t="str">
        <f t="shared" si="9"/>
        <v>12</v>
      </c>
      <c r="AJ5" s="36" t="str">
        <f t="shared" ref="AJ5:AJ9" si="12">IFERROR(MID(AJ4,FIND(",",AJ4)+1,LEN(AJ4)),"-")</f>
        <v>13,14,21</v>
      </c>
      <c r="AL5" s="35">
        <f t="shared" ref="AL5:AL9" si="13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</v>
      </c>
    </row>
    <row r="6" spans="1:40" s="35" customFormat="1" ht="60" customHeight="1">
      <c r="A6" s="33">
        <f t="shared" ref="A6:A9" si="14">A5+1</f>
        <v>2</v>
      </c>
      <c r="B6" s="33"/>
      <c r="C6" s="27">
        <f t="shared" si="10"/>
        <v>15</v>
      </c>
      <c r="D6" s="28">
        <f t="shared" si="6"/>
        <v>16</v>
      </c>
      <c r="E6" s="28">
        <f t="shared" si="6"/>
        <v>17</v>
      </c>
      <c r="F6" s="28">
        <f t="shared" si="6"/>
        <v>18</v>
      </c>
      <c r="G6" s="28">
        <f t="shared" si="6"/>
        <v>19</v>
      </c>
      <c r="H6" s="28">
        <f t="shared" si="6"/>
        <v>20</v>
      </c>
      <c r="I6" s="29">
        <f t="shared" si="6"/>
        <v>21</v>
      </c>
      <c r="J6" s="33"/>
      <c r="K6" s="11">
        <f t="shared" si="7"/>
        <v>44423</v>
      </c>
      <c r="L6" s="45">
        <f t="shared" si="5"/>
        <v>44424</v>
      </c>
      <c r="M6" s="45">
        <f t="shared" si="5"/>
        <v>44425</v>
      </c>
      <c r="N6" s="45">
        <f t="shared" si="5"/>
        <v>44426</v>
      </c>
      <c r="O6" s="45">
        <f t="shared" si="5"/>
        <v>44427</v>
      </c>
      <c r="P6" s="45">
        <f t="shared" si="5"/>
        <v>44428</v>
      </c>
      <c r="Q6" s="12">
        <f t="shared" si="5"/>
        <v>44429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1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21</v>
      </c>
      <c r="AI6" s="36" t="str">
        <f t="shared" si="9"/>
        <v>13</v>
      </c>
      <c r="AJ6" s="36" t="str">
        <f t="shared" si="12"/>
        <v>14,21</v>
      </c>
      <c r="AL6" s="35">
        <f t="shared" si="13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</row>
    <row r="7" spans="1:40" s="35" customFormat="1" ht="60" customHeight="1">
      <c r="A7" s="33">
        <f t="shared" si="14"/>
        <v>3</v>
      </c>
      <c r="B7" s="33"/>
      <c r="C7" s="27">
        <f t="shared" si="10"/>
        <v>22</v>
      </c>
      <c r="D7" s="28">
        <f t="shared" si="6"/>
        <v>23</v>
      </c>
      <c r="E7" s="28">
        <f t="shared" si="6"/>
        <v>24</v>
      </c>
      <c r="F7" s="28">
        <f t="shared" si="6"/>
        <v>25</v>
      </c>
      <c r="G7" s="28">
        <f t="shared" si="6"/>
        <v>26</v>
      </c>
      <c r="H7" s="28">
        <f t="shared" si="6"/>
        <v>27</v>
      </c>
      <c r="I7" s="29">
        <f t="shared" si="6"/>
        <v>28</v>
      </c>
      <c r="J7" s="33"/>
      <c r="K7" s="11">
        <f t="shared" si="7"/>
        <v>44430</v>
      </c>
      <c r="L7" s="45">
        <f t="shared" si="5"/>
        <v>44431</v>
      </c>
      <c r="M7" s="45">
        <f t="shared" si="5"/>
        <v>44432</v>
      </c>
      <c r="N7" s="45">
        <f t="shared" si="5"/>
        <v>44433</v>
      </c>
      <c r="O7" s="45">
        <f t="shared" si="5"/>
        <v>44434</v>
      </c>
      <c r="P7" s="45">
        <f t="shared" si="5"/>
        <v>44435</v>
      </c>
      <c r="Q7" s="12">
        <f t="shared" si="5"/>
        <v>44436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1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14</v>
      </c>
      <c r="AJ7" s="36" t="str">
        <f t="shared" si="12"/>
        <v>21</v>
      </c>
      <c r="AL7" s="35">
        <f t="shared" si="13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</v>
      </c>
    </row>
    <row r="8" spans="1:40" s="35" customFormat="1" ht="60" customHeight="1">
      <c r="A8" s="33">
        <f t="shared" si="14"/>
        <v>4</v>
      </c>
      <c r="B8" s="33"/>
      <c r="C8" s="27">
        <f t="shared" si="10"/>
        <v>29</v>
      </c>
      <c r="D8" s="28">
        <f t="shared" si="6"/>
        <v>30</v>
      </c>
      <c r="E8" s="28">
        <f t="shared" si="6"/>
        <v>31</v>
      </c>
      <c r="F8" s="28">
        <f t="shared" si="6"/>
        <v>1</v>
      </c>
      <c r="G8" s="28">
        <f t="shared" si="6"/>
        <v>2</v>
      </c>
      <c r="H8" s="28">
        <f t="shared" si="6"/>
        <v>3</v>
      </c>
      <c r="I8" s="29">
        <f t="shared" si="6"/>
        <v>4</v>
      </c>
      <c r="J8" s="33"/>
      <c r="K8" s="11">
        <f t="shared" si="7"/>
        <v>44437</v>
      </c>
      <c r="L8" s="45">
        <f t="shared" si="5"/>
        <v>44438</v>
      </c>
      <c r="M8" s="45">
        <f t="shared" si="5"/>
        <v>44439</v>
      </c>
      <c r="N8" s="45">
        <f t="shared" si="5"/>
        <v>44440</v>
      </c>
      <c r="O8" s="45">
        <f t="shared" si="5"/>
        <v>44441</v>
      </c>
      <c r="P8" s="45">
        <f t="shared" si="5"/>
        <v>44442</v>
      </c>
      <c r="Q8" s="12">
        <f t="shared" si="5"/>
        <v>44443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1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 t="str">
        <f t="shared" si="8"/>
        <v/>
      </c>
      <c r="AI8" s="36" t="str">
        <f t="shared" si="9"/>
        <v>21</v>
      </c>
      <c r="AJ8" s="36" t="str">
        <f t="shared" si="12"/>
        <v>-</v>
      </c>
      <c r="AL8" s="35">
        <f t="shared" si="13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</row>
    <row r="9" spans="1:40" s="35" customFormat="1" ht="60" customHeight="1" thickBot="1">
      <c r="A9" s="33">
        <f t="shared" si="14"/>
        <v>5</v>
      </c>
      <c r="B9" s="33"/>
      <c r="C9" s="30">
        <f t="shared" si="10"/>
        <v>5</v>
      </c>
      <c r="D9" s="31">
        <f t="shared" si="6"/>
        <v>6</v>
      </c>
      <c r="E9" s="31">
        <f t="shared" si="6"/>
        <v>7</v>
      </c>
      <c r="F9" s="31">
        <f t="shared" si="6"/>
        <v>8</v>
      </c>
      <c r="G9" s="31">
        <f t="shared" si="6"/>
        <v>9</v>
      </c>
      <c r="H9" s="31">
        <f t="shared" si="6"/>
        <v>10</v>
      </c>
      <c r="I9" s="32">
        <f t="shared" si="6"/>
        <v>11</v>
      </c>
      <c r="J9" s="33"/>
      <c r="K9" s="13">
        <f t="shared" si="7"/>
        <v>44444</v>
      </c>
      <c r="L9" s="14">
        <f t="shared" si="5"/>
        <v>44445</v>
      </c>
      <c r="M9" s="14">
        <f t="shared" si="5"/>
        <v>44446</v>
      </c>
      <c r="N9" s="14">
        <f t="shared" si="5"/>
        <v>44447</v>
      </c>
      <c r="O9" s="14">
        <f t="shared" si="5"/>
        <v>44448</v>
      </c>
      <c r="P9" s="14">
        <f t="shared" si="5"/>
        <v>44449</v>
      </c>
      <c r="Q9" s="15">
        <f t="shared" si="5"/>
        <v>44450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1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2"/>
        <v>-</v>
      </c>
      <c r="AL9" s="35">
        <f t="shared" si="13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</row>
    <row r="10" spans="1:40" s="35" customFormat="1" ht="60" customHeight="1">
      <c r="C10" s="38"/>
      <c r="I10" s="39"/>
      <c r="AI10" s="36" t="str">
        <f t="shared" ref="AI10:AI38" si="15">IFERROR(LEFT(AJ9,FIND(",",AJ9)-1),AJ9)</f>
        <v>-</v>
      </c>
      <c r="AJ10" s="36" t="str">
        <f t="shared" ref="AJ10:AJ38" si="16">IFERROR(MID(AJ9,FIND(",",AJ9)+1,LEN(AJ9)),"-")</f>
        <v>-</v>
      </c>
      <c r="AL10" s="35">
        <f t="shared" ref="AL10:AL38" si="17">AL9+1</f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</v>
      </c>
    </row>
    <row r="11" spans="1:40" s="35" customFormat="1" ht="60" customHeight="1">
      <c r="C11" s="38"/>
      <c r="I11" s="39"/>
      <c r="AI11" s="36" t="str">
        <f t="shared" si="15"/>
        <v>-</v>
      </c>
      <c r="AJ11" s="36" t="str">
        <f t="shared" si="16"/>
        <v>-</v>
      </c>
      <c r="AL11" s="35">
        <f t="shared" si="17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</row>
    <row r="12" spans="1:40" s="35" customFormat="1" ht="60" customHeight="1">
      <c r="C12" s="38"/>
      <c r="I12" s="39"/>
      <c r="AI12" s="36" t="str">
        <f t="shared" si="15"/>
        <v>-</v>
      </c>
      <c r="AJ12" s="36" t="str">
        <f t="shared" si="16"/>
        <v>-</v>
      </c>
      <c r="AL12" s="35">
        <f t="shared" si="17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</row>
    <row r="13" spans="1:40" s="35" customFormat="1" ht="60" customHeight="1">
      <c r="C13" s="38"/>
      <c r="I13" s="39"/>
      <c r="AI13" s="36" t="str">
        <f t="shared" si="15"/>
        <v>-</v>
      </c>
      <c r="AJ13" s="36" t="str">
        <f t="shared" si="16"/>
        <v>-</v>
      </c>
      <c r="AL13" s="35">
        <f t="shared" si="17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</v>
      </c>
    </row>
    <row r="14" spans="1:40" s="35" customFormat="1" ht="60" customHeight="1">
      <c r="C14" s="38"/>
      <c r="I14" s="39"/>
      <c r="AI14" s="36" t="str">
        <f t="shared" si="15"/>
        <v>-</v>
      </c>
      <c r="AJ14" s="36" t="str">
        <f t="shared" si="16"/>
        <v>-</v>
      </c>
      <c r="AL14" s="35">
        <f t="shared" si="17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</row>
    <row r="15" spans="1:40" s="35" customFormat="1" ht="60" customHeight="1">
      <c r="C15" s="38"/>
      <c r="I15" s="39"/>
      <c r="AI15" s="36" t="str">
        <f t="shared" si="15"/>
        <v>-</v>
      </c>
      <c r="AJ15" s="36" t="str">
        <f t="shared" si="16"/>
        <v>-</v>
      </c>
      <c r="AL15" s="35">
        <f t="shared" si="17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</v>
      </c>
    </row>
    <row r="16" spans="1:40" s="35" customFormat="1" ht="60" customHeight="1">
      <c r="C16" s="38"/>
      <c r="I16" s="39"/>
      <c r="AI16" s="36" t="str">
        <f t="shared" si="15"/>
        <v>-</v>
      </c>
      <c r="AJ16" s="36" t="str">
        <f t="shared" si="16"/>
        <v>-</v>
      </c>
      <c r="AL16" s="35">
        <f t="shared" si="17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</v>
      </c>
    </row>
    <row r="17" spans="3:40" s="35" customFormat="1" ht="60" customHeight="1">
      <c r="C17" s="38"/>
      <c r="I17" s="39"/>
      <c r="AI17" s="36" t="str">
        <f t="shared" si="15"/>
        <v>-</v>
      </c>
      <c r="AJ17" s="36" t="str">
        <f t="shared" si="16"/>
        <v>-</v>
      </c>
      <c r="AL17" s="35">
        <f t="shared" si="17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</row>
    <row r="18" spans="3:40" s="35" customFormat="1" ht="60" customHeight="1">
      <c r="C18" s="38"/>
      <c r="I18" s="39"/>
      <c r="AI18" s="36" t="str">
        <f t="shared" si="15"/>
        <v>-</v>
      </c>
      <c r="AJ18" s="36" t="str">
        <f t="shared" si="16"/>
        <v>-</v>
      </c>
      <c r="AL18" s="35">
        <f t="shared" si="17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</row>
    <row r="19" spans="3:40" s="35" customFormat="1" ht="60" customHeight="1">
      <c r="C19" s="38"/>
      <c r="I19" s="39"/>
      <c r="AI19" s="36" t="str">
        <f t="shared" si="15"/>
        <v>-</v>
      </c>
      <c r="AJ19" s="36" t="str">
        <f t="shared" si="16"/>
        <v>-</v>
      </c>
      <c r="AL19" s="35">
        <f t="shared" si="17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</v>
      </c>
    </row>
    <row r="20" spans="3:40" s="35" customFormat="1" ht="60" customHeight="1">
      <c r="C20" s="38"/>
      <c r="I20" s="39"/>
      <c r="AI20" s="36" t="str">
        <f t="shared" si="15"/>
        <v>-</v>
      </c>
      <c r="AJ20" s="36" t="str">
        <f t="shared" si="16"/>
        <v>-</v>
      </c>
      <c r="AL20" s="35">
        <f t="shared" si="17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</row>
    <row r="21" spans="3:40" s="35" customFormat="1" ht="60" customHeight="1">
      <c r="C21" s="38"/>
      <c r="I21" s="39"/>
      <c r="AI21" s="36" t="str">
        <f t="shared" si="15"/>
        <v>-</v>
      </c>
      <c r="AJ21" s="36" t="str">
        <f t="shared" si="16"/>
        <v>-</v>
      </c>
      <c r="AL21" s="35">
        <f t="shared" si="17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</row>
    <row r="22" spans="3:40" s="35" customFormat="1" ht="60" customHeight="1">
      <c r="C22" s="38"/>
      <c r="I22" s="39"/>
      <c r="AI22" s="36" t="str">
        <f t="shared" si="15"/>
        <v>-</v>
      </c>
      <c r="AJ22" s="36" t="str">
        <f t="shared" si="16"/>
        <v>-</v>
      </c>
      <c r="AL22" s="35">
        <f t="shared" si="17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</v>
      </c>
    </row>
    <row r="23" spans="3:40" s="35" customFormat="1" ht="60" customHeight="1">
      <c r="C23" s="38"/>
      <c r="I23" s="39"/>
      <c r="AI23" s="36" t="str">
        <f t="shared" si="15"/>
        <v>-</v>
      </c>
      <c r="AJ23" s="36" t="str">
        <f t="shared" si="16"/>
        <v>-</v>
      </c>
      <c r="AL23" s="35">
        <f t="shared" si="17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</row>
    <row r="24" spans="3:40" s="35" customFormat="1" ht="60" customHeight="1">
      <c r="C24" s="38"/>
      <c r="I24" s="39"/>
      <c r="AI24" s="36" t="str">
        <f t="shared" si="15"/>
        <v>-</v>
      </c>
      <c r="AJ24" s="36" t="str">
        <f t="shared" si="16"/>
        <v>-</v>
      </c>
      <c r="AL24" s="35">
        <f t="shared" si="17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</row>
    <row r="25" spans="3:40" s="35" customFormat="1" ht="60" customHeight="1">
      <c r="C25" s="38"/>
      <c r="I25" s="39"/>
      <c r="AI25" s="36" t="str">
        <f t="shared" si="15"/>
        <v>-</v>
      </c>
      <c r="AJ25" s="36" t="str">
        <f t="shared" si="16"/>
        <v>-</v>
      </c>
      <c r="AL25" s="35">
        <f t="shared" si="17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</v>
      </c>
    </row>
    <row r="26" spans="3:40" s="35" customFormat="1" ht="60" customHeight="1">
      <c r="C26" s="38"/>
      <c r="I26" s="39"/>
      <c r="AI26" s="36" t="str">
        <f t="shared" si="15"/>
        <v>-</v>
      </c>
      <c r="AJ26" s="36" t="str">
        <f t="shared" si="16"/>
        <v>-</v>
      </c>
      <c r="AL26" s="35">
        <f t="shared" si="17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</row>
    <row r="27" spans="3:40" s="35" customFormat="1" ht="60" customHeight="1">
      <c r="C27" s="38"/>
      <c r="I27" s="39"/>
      <c r="AI27" s="36" t="str">
        <f t="shared" si="15"/>
        <v>-</v>
      </c>
      <c r="AJ27" s="36" t="str">
        <f t="shared" si="16"/>
        <v>-</v>
      </c>
      <c r="AL27" s="35">
        <f t="shared" si="17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</row>
    <row r="28" spans="3:40" s="35" customFormat="1" ht="60" customHeight="1">
      <c r="C28" s="38"/>
      <c r="I28" s="39"/>
      <c r="AI28" s="36" t="str">
        <f t="shared" si="15"/>
        <v>-</v>
      </c>
      <c r="AJ28" s="36" t="str">
        <f t="shared" si="16"/>
        <v>-</v>
      </c>
      <c r="AL28" s="35">
        <f t="shared" si="17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</row>
    <row r="29" spans="3:40" s="35" customFormat="1" ht="60" customHeight="1">
      <c r="C29" s="38"/>
      <c r="I29" s="39"/>
      <c r="AI29" s="36" t="str">
        <f t="shared" si="15"/>
        <v>-</v>
      </c>
      <c r="AJ29" s="36" t="str">
        <f t="shared" si="16"/>
        <v>-</v>
      </c>
      <c r="AL29" s="35">
        <f t="shared" si="17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</row>
    <row r="30" spans="3:40" s="35" customFormat="1" ht="60" customHeight="1">
      <c r="C30" s="38"/>
      <c r="I30" s="39"/>
      <c r="AI30" s="36" t="str">
        <f t="shared" si="15"/>
        <v>-</v>
      </c>
      <c r="AJ30" s="36" t="str">
        <f t="shared" si="16"/>
        <v>-</v>
      </c>
      <c r="AL30" s="35">
        <f t="shared" si="17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</row>
    <row r="31" spans="3:40" s="35" customFormat="1" ht="60" customHeight="1">
      <c r="C31" s="38"/>
      <c r="I31" s="39"/>
      <c r="AI31" s="36" t="str">
        <f t="shared" si="15"/>
        <v>-</v>
      </c>
      <c r="AJ31" s="36" t="str">
        <f t="shared" si="16"/>
        <v>-</v>
      </c>
      <c r="AL31" s="35">
        <f t="shared" si="17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</row>
    <row r="32" spans="3:40" s="35" customFormat="1" ht="60" customHeight="1">
      <c r="C32" s="38"/>
      <c r="I32" s="39"/>
      <c r="AI32" s="36" t="str">
        <f t="shared" si="15"/>
        <v>-</v>
      </c>
      <c r="AJ32" s="36" t="str">
        <f t="shared" si="16"/>
        <v>-</v>
      </c>
      <c r="AL32" s="35">
        <f t="shared" si="17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</row>
    <row r="33" spans="1:40" s="35" customFormat="1" ht="60" customHeight="1">
      <c r="C33" s="38"/>
      <c r="I33" s="39"/>
      <c r="AI33" s="36" t="str">
        <f t="shared" si="15"/>
        <v>-</v>
      </c>
      <c r="AJ33" s="36" t="str">
        <f t="shared" si="16"/>
        <v>-</v>
      </c>
      <c r="AL33" s="35">
        <f t="shared" si="17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</row>
    <row r="34" spans="1:40" s="35" customFormat="1" ht="60" customHeight="1">
      <c r="C34" s="38"/>
      <c r="I34" s="39"/>
      <c r="AI34" s="36" t="str">
        <f t="shared" si="15"/>
        <v>-</v>
      </c>
      <c r="AJ34" s="36" t="str">
        <f t="shared" si="16"/>
        <v>-</v>
      </c>
      <c r="AL34" s="35">
        <f t="shared" si="17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</row>
    <row r="35" spans="1:40" ht="6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15"/>
        <v>-</v>
      </c>
      <c r="AJ35" s="36" t="str">
        <f t="shared" si="16"/>
        <v>-</v>
      </c>
      <c r="AK35" s="42"/>
      <c r="AL35" s="35">
        <f t="shared" si="17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</row>
    <row r="36" spans="1:40" ht="6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15"/>
        <v>-</v>
      </c>
      <c r="AJ36" s="36" t="str">
        <f t="shared" si="16"/>
        <v>-</v>
      </c>
      <c r="AK36" s="42"/>
      <c r="AL36" s="35">
        <f t="shared" si="17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</row>
    <row r="37" spans="1:40" ht="6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15"/>
        <v>-</v>
      </c>
      <c r="AJ37" s="36" t="str">
        <f t="shared" si="16"/>
        <v>-</v>
      </c>
      <c r="AK37" s="42"/>
      <c r="AL37" s="35">
        <f t="shared" si="17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</row>
    <row r="38" spans="1:40" ht="60" customHeight="1">
      <c r="A38" s="42" t="s">
        <v>275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15"/>
        <v>-</v>
      </c>
      <c r="AJ38" s="36" t="str">
        <f t="shared" si="16"/>
        <v>-</v>
      </c>
      <c r="AK38" s="42"/>
      <c r="AL38" s="35">
        <f t="shared" si="17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</row>
  </sheetData>
  <mergeCells count="2">
    <mergeCell ref="C2:I2"/>
    <mergeCell ref="K2:Q2"/>
  </mergeCells>
  <phoneticPr fontId="2"/>
  <conditionalFormatting sqref="C8:I9">
    <cfRule type="cellIs" dxfId="19" priority="2" operator="lessThan">
      <formula>15</formula>
    </cfRule>
  </conditionalFormatting>
  <conditionalFormatting sqref="C4:H4">
    <cfRule type="cellIs" dxfId="18" priority="1" operator="greaterThan">
      <formula>7</formula>
    </cfRule>
  </conditionalFormatting>
  <conditionalFormatting sqref="C4:I9">
    <cfRule type="cellIs" dxfId="17" priority="3" operator="equal">
      <formula>S4</formula>
    </cfRule>
    <cfRule type="cellIs" dxfId="16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14</vt:i4>
      </vt:variant>
    </vt:vector>
  </HeadingPairs>
  <TitlesOfParts>
    <vt:vector size="29" baseType="lpstr">
      <vt:lpstr>前月カレンダー</vt:lpstr>
      <vt:lpstr>当月カレンダー</vt:lpstr>
      <vt:lpstr>次月カレンダー</vt:lpstr>
      <vt:lpstr>次々月カレンダー</vt:lpstr>
      <vt:lpstr>次4月カレンダー</vt:lpstr>
      <vt:lpstr>次5月カレンダー</vt:lpstr>
      <vt:lpstr>次6月カレンダー</vt:lpstr>
      <vt:lpstr>次7月カレンダー</vt:lpstr>
      <vt:lpstr>次8月カレンダー</vt:lpstr>
      <vt:lpstr>次9月カレンダー </vt:lpstr>
      <vt:lpstr>次10月カレンダー</vt:lpstr>
      <vt:lpstr>次11月カレンダー</vt:lpstr>
      <vt:lpstr>次12月カレンダー</vt:lpstr>
      <vt:lpstr>祝日</vt:lpstr>
      <vt:lpstr>holidays</vt:lpstr>
      <vt:lpstr>AL</vt:lpstr>
      <vt:lpstr>次々月カレンダー!Print_Area</vt:lpstr>
      <vt:lpstr>次10月カレンダー!Print_Area</vt:lpstr>
      <vt:lpstr>次11月カレンダー!Print_Area</vt:lpstr>
      <vt:lpstr>次12月カレンダー!Print_Area</vt:lpstr>
      <vt:lpstr>次4月カレンダー!Print_Area</vt:lpstr>
      <vt:lpstr>次5月カレンダー!Print_Area</vt:lpstr>
      <vt:lpstr>次6月カレンダー!Print_Area</vt:lpstr>
      <vt:lpstr>次7月カレンダー!Print_Area</vt:lpstr>
      <vt:lpstr>次8月カレンダー!Print_Area</vt:lpstr>
      <vt:lpstr>'次9月カレンダー '!Print_Area</vt:lpstr>
      <vt:lpstr>次月カレンダー!Print_Area</vt:lpstr>
      <vt:lpstr>前月カレンダー!Print_Area</vt:lpstr>
      <vt:lpstr>当月カレンダー!Print_Area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Microsoft Office ユーザー</cp:lastModifiedBy>
  <cp:revision/>
  <cp:lastPrinted>2020-12-13T08:48:36Z</cp:lastPrinted>
  <dcterms:created xsi:type="dcterms:W3CDTF">2020-12-01T06:06:27Z</dcterms:created>
  <dcterms:modified xsi:type="dcterms:W3CDTF">2020-12-25T04:43:02Z</dcterms:modified>
  <cp:category/>
  <cp:contentStatus/>
</cp:coreProperties>
</file>